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NOTAS" sheetId="1" r:id="rId1"/>
  </sheets>
  <definedNames>
    <definedName name="_xlnm.Print_Area" localSheetId="0">NOTAS!$A$1:$E$308</definedName>
    <definedName name="_xlnm.Print_Titles" localSheetId="0">NOTAS!$1:$6</definedName>
  </definedNames>
  <calcPr calcId="145621"/>
</workbook>
</file>

<file path=xl/calcChain.xml><?xml version="1.0" encoding="utf-8"?>
<calcChain xmlns="http://schemas.openxmlformats.org/spreadsheetml/2006/main">
  <c r="C291" i="1" l="1"/>
  <c r="B291" i="1"/>
  <c r="D290" i="1"/>
  <c r="D289" i="1"/>
  <c r="D288" i="1"/>
  <c r="D287" i="1"/>
  <c r="D286" i="1"/>
  <c r="D285" i="1"/>
  <c r="D284" i="1"/>
  <c r="D283" i="1"/>
  <c r="D282" i="1"/>
  <c r="D281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C260" i="1"/>
  <c r="C292" i="1" s="1"/>
  <c r="B260" i="1"/>
  <c r="B292" i="1" s="1"/>
  <c r="D259" i="1"/>
  <c r="D260" i="1" s="1"/>
  <c r="E255" i="1"/>
  <c r="E256" i="1" s="1"/>
  <c r="D255" i="1"/>
  <c r="D256" i="1" s="1"/>
  <c r="C255" i="1"/>
  <c r="C256" i="1" s="1"/>
  <c r="B255" i="1"/>
  <c r="B256" i="1" s="1"/>
  <c r="E236" i="1"/>
  <c r="D236" i="1"/>
  <c r="C236" i="1"/>
  <c r="B236" i="1"/>
  <c r="C214" i="1"/>
  <c r="B214" i="1"/>
  <c r="B141" i="1"/>
  <c r="B142" i="1" s="1"/>
  <c r="B121" i="1"/>
  <c r="B114" i="1"/>
  <c r="D19" i="1"/>
  <c r="C15" i="1"/>
  <c r="B15" i="1"/>
  <c r="D14" i="1"/>
  <c r="D15" i="1" s="1"/>
  <c r="C14" i="1"/>
  <c r="B14" i="1"/>
  <c r="D291" i="1" l="1"/>
  <c r="D292" i="1" s="1"/>
</calcChain>
</file>

<file path=xl/sharedStrings.xml><?xml version="1.0" encoding="utf-8"?>
<sst xmlns="http://schemas.openxmlformats.org/spreadsheetml/2006/main" count="419" uniqueCount="319">
  <si>
    <t xml:space="preserve">UNIVERSIDAD POLITECNICA DE GUANAJUATO </t>
  </si>
  <si>
    <t>NOTAS DE DESGLOSE</t>
  </si>
  <si>
    <t>AL 31 DE MARZO DEL 2014</t>
  </si>
  <si>
    <t>ESF-01 FONDOS C/INVERSIONES FINANCIERAS</t>
  </si>
  <si>
    <t xml:space="preserve">       MONTO</t>
  </si>
  <si>
    <t xml:space="preserve">       TIPO</t>
  </si>
  <si>
    <t>*  TOTAL INVERSIONES FINANCIERAS</t>
  </si>
  <si>
    <t>** ESF-01   TOTAL</t>
  </si>
  <si>
    <t>ESF-02 INGRESOS P/RECUPERAR</t>
  </si>
  <si>
    <t xml:space="preserve">   1122102001  CUENTAS POR COBRAR P</t>
  </si>
  <si>
    <t xml:space="preserve">   1122602001  CUENTAS POR COBRAR A</t>
  </si>
  <si>
    <t>*  CUENTAS POR COBRAR A CP</t>
  </si>
  <si>
    <t>*  1122   CUENTAS POR COBRAR A CP</t>
  </si>
  <si>
    <t>** ESF-02   TOTAL</t>
  </si>
  <si>
    <t>ESF-08 BIENES MUEBLES E INMUEBLES</t>
  </si>
  <si>
    <t xml:space="preserve">   SALDO INICIAL</t>
  </si>
  <si>
    <t xml:space="preserve">    SALDO FINAL</t>
  </si>
  <si>
    <t xml:space="preserve">   1231581001  TERRENOS A VALOR HISTORICO</t>
  </si>
  <si>
    <t xml:space="preserve">   1233583001  EDIFICIOS A VALOR HISTORICO</t>
  </si>
  <si>
    <t xml:space="preserve">   1236200001  CONST PROCESO 2010</t>
  </si>
  <si>
    <t xml:space="preserve">   1236200002  CONST PROCESO CIERRE</t>
  </si>
  <si>
    <t xml:space="preserve">   1236262200  EDIFICACION NO HABITACIONAL</t>
  </si>
  <si>
    <t xml:space="preserve">   1236462400  DIV. DE TERRENOS Y C</t>
  </si>
  <si>
    <t xml:space="preserve">   1236562500  INSTALACIONES Y EQUI</t>
  </si>
  <si>
    <t xml:space="preserve">   1236662600  Otras construcciones</t>
  </si>
  <si>
    <t xml:space="preserve">   1236762700  INSTALACIONES Y EQUI</t>
  </si>
  <si>
    <t xml:space="preserve">   1236962001  CONSTRUCCIONES EN PR</t>
  </si>
  <si>
    <t xml:space="preserve">   1236962900  Trabajos de acabados</t>
  </si>
  <si>
    <t>*  1230   BIENES INMUEBLES, INFRAESTRUCTURA</t>
  </si>
  <si>
    <t xml:space="preserve">   1241151100  MUEB DE OFIC 2011</t>
  </si>
  <si>
    <t xml:space="preserve">   1241151101  MUEB DE OFIC 2010</t>
  </si>
  <si>
    <t xml:space="preserve">   1241251200  MUEB. EXCEPTO 2011</t>
  </si>
  <si>
    <t xml:space="preserve">   1241351500  EQ. DE CÓMP. 2011</t>
  </si>
  <si>
    <t xml:space="preserve">   1241351501  EQ. DE CÓMP. 2010</t>
  </si>
  <si>
    <t xml:space="preserve">   1241951900  OTROS MOBIL. 2011</t>
  </si>
  <si>
    <t xml:space="preserve">   1241951901  OTROS MOBIL. 2010</t>
  </si>
  <si>
    <t xml:space="preserve">   1242152100  EQ. Y APARATOS 2011</t>
  </si>
  <si>
    <t xml:space="preserve">   1242352300  CÁMAR. FOTOG. 2011</t>
  </si>
  <si>
    <t xml:space="preserve">   1242952900  OTRO MOBIL. 2011</t>
  </si>
  <si>
    <t xml:space="preserve">   1242952901  OTRO MOBIL. 2010</t>
  </si>
  <si>
    <t xml:space="preserve">   1243153100  EQ. MÉDICO 2011</t>
  </si>
  <si>
    <t xml:space="preserve">   1243153101  EQ. MÉDICO 2010</t>
  </si>
  <si>
    <t xml:space="preserve">   1243253200  INSTRU. MÉDICO 2011</t>
  </si>
  <si>
    <t xml:space="preserve">   1244154100  AUTOMÓVILES Y CAMIONES 2011</t>
  </si>
  <si>
    <t xml:space="preserve">   1244154101  AUTOMÓVILES Y CAMIONES 2010</t>
  </si>
  <si>
    <t xml:space="preserve">   1244254200  CARROCERÍAS Y REMOLQUES 2011</t>
  </si>
  <si>
    <t xml:space="preserve">   1244954900  OTROS EQUIPOS 2011</t>
  </si>
  <si>
    <t xml:space="preserve">   1244954901  OTROS EQUIPOS 2010</t>
  </si>
  <si>
    <t xml:space="preserve">   1245055100  EQ. DE DEFENSA 2011</t>
  </si>
  <si>
    <t xml:space="preserve">   1245055101  EQ. DE DEFENSA 2010</t>
  </si>
  <si>
    <t xml:space="preserve">   1246156101  MAQ. Y EQUIPO 2010</t>
  </si>
  <si>
    <t xml:space="preserve">   1246256200  MAQ. Y EQUIPO 2011</t>
  </si>
  <si>
    <t xml:space="preserve">   1246256201  MAQ. Y EQUIPO 2010</t>
  </si>
  <si>
    <t xml:space="preserve">   1246456400  SISTEMA DE AIRE ACON</t>
  </si>
  <si>
    <t xml:space="preserve">   1246556500  EQ. COMUNICACI 2011</t>
  </si>
  <si>
    <t xml:space="preserve">   1246556501  EQ. DE COMUNICA 2010</t>
  </si>
  <si>
    <t xml:space="preserve">   1246656600  EQ. DE GENERACI 2011</t>
  </si>
  <si>
    <t xml:space="preserve">   1246656601  EQ. DE GENERACI 2010</t>
  </si>
  <si>
    <t xml:space="preserve">   1246756700  HERRAM. Y MÁQUI 2011</t>
  </si>
  <si>
    <t xml:space="preserve">   1246756701  HERRAM. Y MÁQUI 2010</t>
  </si>
  <si>
    <t xml:space="preserve">   1246956900  OTROS EQUIPOS 2011</t>
  </si>
  <si>
    <t xml:space="preserve">   1246956901  OTROS EQUIPOS 2010</t>
  </si>
  <si>
    <t>*  1240   BIENES MUEBLES</t>
  </si>
  <si>
    <t xml:space="preserve">   1263151101  MUEBLES DE OFICINA Y</t>
  </si>
  <si>
    <t xml:space="preserve">   1263151201  "MUEBLES, EXCEPTO DE</t>
  </si>
  <si>
    <t xml:space="preserve">   1263151501  EPO. DE COMPUTO Y DE</t>
  </si>
  <si>
    <t>** ESF-08   TOTAL</t>
  </si>
  <si>
    <t xml:space="preserve">   1263151901  OTROS MOBILIARIOS Y</t>
  </si>
  <si>
    <t xml:space="preserve">   1263252101  EQUIPOS Y APARATOS A</t>
  </si>
  <si>
    <t>ESF-12 CUENTAS Y DOC. POR PAGAR</t>
  </si>
  <si>
    <t xml:space="preserve">   1263252301  CAMARAS FOTOGRAFICAS</t>
  </si>
  <si>
    <t xml:space="preserve">   1263252901  OTRO MOBILIARIO Y EP</t>
  </si>
  <si>
    <t xml:space="preserve">  2111101001  SUELDOS POR PAGAR</t>
  </si>
  <si>
    <t xml:space="preserve">   1263353101  EQUIPO MÉDICO Y DE L</t>
  </si>
  <si>
    <t xml:space="preserve">  2111401003  APORTACION PATRONAL IMSS</t>
  </si>
  <si>
    <t xml:space="preserve">   1263353201  INSTRUMENTAL MÉDICO</t>
  </si>
  <si>
    <t xml:space="preserve">  2111401004  APORTACION PATRONAL INFONAVIT</t>
  </si>
  <si>
    <t xml:space="preserve">   1263454101  AUTOMÓVILES Y CAMIONES 2010</t>
  </si>
  <si>
    <t xml:space="preserve">  2111501002  OTRAS PREST. SOC. Y</t>
  </si>
  <si>
    <t xml:space="preserve">   1263454201  CARROCERÍAS Y REMOLQUES 2010</t>
  </si>
  <si>
    <t xml:space="preserve">  2112101001  PROVEEDORES DE BIENE</t>
  </si>
  <si>
    <t xml:space="preserve">   1263454901  OTROS EQUIPOS DE TRA</t>
  </si>
  <si>
    <t xml:space="preserve">  2113202001  CONTRATISTAS OBRAS P</t>
  </si>
  <si>
    <t xml:space="preserve">   1263555101  EQUIPO DE DEFENSA Y</t>
  </si>
  <si>
    <t xml:space="preserve">  2114300003  CTAS X PAGAR MUNICIPIOS</t>
  </si>
  <si>
    <t xml:space="preserve">   1263656101  MAQUINARIA Y EQUIPO</t>
  </si>
  <si>
    <t xml:space="preserve">  2117101001  ISR NOMINA</t>
  </si>
  <si>
    <t xml:space="preserve">   1263656201  MAQUINARIA Y EQUIPO</t>
  </si>
  <si>
    <t xml:space="preserve">  2117101002  ISR ASIMILADOS A SALARIOS</t>
  </si>
  <si>
    <t xml:space="preserve">   1263656401  SISTEMAS DE AIRE ACO</t>
  </si>
  <si>
    <t xml:space="preserve">  2117101010  ISR RETENCION POR HONORARIOS</t>
  </si>
  <si>
    <t xml:space="preserve">   1263656501  EQUIPO DE COMUNICACI</t>
  </si>
  <si>
    <t xml:space="preserve">  2117101013  ISR RETENCION ARRENDAMIENTO</t>
  </si>
  <si>
    <t xml:space="preserve">   1263656601  EQUIPOS DE GENERACIÓ</t>
  </si>
  <si>
    <t xml:space="preserve">  2117102003  CEDULAR ARRENDAMIENTO A PAGAR</t>
  </si>
  <si>
    <t xml:space="preserve">   1263656701  HERRAMIENTAS Y MÁQUI</t>
  </si>
  <si>
    <t xml:space="preserve">  2117102004  CEDULAR HONORARIOS A PAGAR</t>
  </si>
  <si>
    <t xml:space="preserve">   1263656901  OTROS EQUIPOS 2010</t>
  </si>
  <si>
    <t xml:space="preserve">  2117202004  APORTACIÓN TRABAJADOR IMSS</t>
  </si>
  <si>
    <t>*  1260   DEPRECIACIÓN y DETERIORO ACUM.</t>
  </si>
  <si>
    <t xml:space="preserve">  2117202005  AMORTIZACION CREDITO INFONAVIT</t>
  </si>
  <si>
    <t xml:space="preserve">  2117301007  IVA POR PAGAR</t>
  </si>
  <si>
    <t xml:space="preserve">  2117918001  DIVO 5% AL MILLAR</t>
  </si>
  <si>
    <t xml:space="preserve">  2117918004  ICIC 2 AL MILLAR</t>
  </si>
  <si>
    <t xml:space="preserve">  2119905001  ACREEDORES DIVERSOS</t>
  </si>
  <si>
    <t>2111101001  SUELDOS POR PAGAR</t>
  </si>
  <si>
    <t xml:space="preserve">  2111102001  SUELDOS DEVENGADOS E</t>
  </si>
  <si>
    <t>* ESF-12   TOTAL</t>
  </si>
  <si>
    <t xml:space="preserve">  2112101001  PROVEEDORES DE BIENES Y SERVICIOS</t>
  </si>
  <si>
    <t xml:space="preserve">  2117502102  IMPUESTO NOMINAS A PAGAR</t>
  </si>
  <si>
    <t xml:space="preserve">  2117918002  CAP 2% AL MILLAR</t>
  </si>
  <si>
    <t xml:space="preserve">  2117918003  RAPCE 5 AL MILLAR</t>
  </si>
  <si>
    <t xml:space="preserve">     4169610155  POR CONCEPTO DE EXAM</t>
  </si>
  <si>
    <t>*    4169 Otros Aprovechamientos</t>
  </si>
  <si>
    <t>ESF-14 OTROS PASIVOS CIRCULANTES</t>
  </si>
  <si>
    <t>NATURALEZA</t>
  </si>
  <si>
    <t>**   4160 Aprovechamientos de Tipo Corriente</t>
  </si>
  <si>
    <t xml:space="preserve">   2199002001  CXP GEG POR SERV. EDUCATIVOS</t>
  </si>
  <si>
    <t>*2199   OTROS PASIVOS CIRCULANTES</t>
  </si>
  <si>
    <t>* ESF-14   TOTAL</t>
  </si>
  <si>
    <t xml:space="preserve">     4173711005  ING. POR VTA. DE BIE</t>
  </si>
  <si>
    <t>*    4173 Ingr.Vta de Bienes/Servicios Org.</t>
  </si>
  <si>
    <t>ERA-01 INGRESOS</t>
  </si>
  <si>
    <t>MONTO</t>
  </si>
  <si>
    <t>NOTA</t>
  </si>
  <si>
    <t>CARACTERISTICAS</t>
  </si>
  <si>
    <t xml:space="preserve">  4163610012  MULTAS E INFRACCIONES</t>
  </si>
  <si>
    <t xml:space="preserve">  4163 Indemnizaciones</t>
  </si>
  <si>
    <t>*4160 Aprovechamientos de Tipo Corriente</t>
  </si>
  <si>
    <t>INGRESOS DE GESTION</t>
  </si>
  <si>
    <t xml:space="preserve">  4213831000  SERVICIOS PERSONALES</t>
  </si>
  <si>
    <t xml:space="preserve">  4213832000  MATERIALES Y SUMINISTROS</t>
  </si>
  <si>
    <t xml:space="preserve">  4213833000  SERVICIOS GENERALES</t>
  </si>
  <si>
    <t xml:space="preserve">  4213 Convenios</t>
  </si>
  <si>
    <t>*4210 Participaciones y Aportaciones</t>
  </si>
  <si>
    <t xml:space="preserve">  4221911000  SERVICIOS PERSONALES</t>
  </si>
  <si>
    <t xml:space="preserve">  4221912000  MATERIALES Y SUMINISTROS</t>
  </si>
  <si>
    <t xml:space="preserve">  4221913000  SERVICIOS GENERALES</t>
  </si>
  <si>
    <t xml:space="preserve">  4221914000  AYUDAS Y SUBSIDIOS</t>
  </si>
  <si>
    <t xml:space="preserve">  4221 Trans. Internas y Asig. al Secto</t>
  </si>
  <si>
    <t>*4220 Transferencias, Asignaciones, Subs.</t>
  </si>
  <si>
    <t>PARTICIPACIONES, APORTACIONES</t>
  </si>
  <si>
    <t>ERA-01 TOTAL</t>
  </si>
  <si>
    <t>ERA-03 GASTOS</t>
  </si>
  <si>
    <t>%GASTO</t>
  </si>
  <si>
    <t>EXPLICACION</t>
  </si>
  <si>
    <t xml:space="preserve">  5111113000  SUELDOS BASE AL PERSONAL PERMANENTE</t>
  </si>
  <si>
    <t xml:space="preserve">  5112121000  HONORARIOS ASIMILABLES A SALARIOS</t>
  </si>
  <si>
    <t xml:space="preserve">  5113132000  "PRIMAS DE VACAS., DOMINICAL Y GRATIF. FIN DE AÑO"</t>
  </si>
  <si>
    <t xml:space="preserve">  5113133000  HORAS EXTRAORDINARIAS</t>
  </si>
  <si>
    <t xml:space="preserve">  5114141000  APORTACIONES DE SEGURIDAD SOCIAL</t>
  </si>
  <si>
    <t xml:space="preserve">  5114142000  APORTACIONES A FONDOS DE VIVIENDA</t>
  </si>
  <si>
    <t xml:space="preserve">  5114143000  APORTACIONES AL SISTEMA  PARA EL RETIRO</t>
  </si>
  <si>
    <t xml:space="preserve">  5115154000  PRESTACIONES CONTRACTUALES</t>
  </si>
  <si>
    <t xml:space="preserve">  5121211000  MATERIALES Y ÚTILES DE OFICINA</t>
  </si>
  <si>
    <t xml:space="preserve">  5121214000  MAT. Y UTILES PARA EL PROCESAMIENTO EN EQUIPO</t>
  </si>
  <si>
    <t xml:space="preserve">  5121216000  MATERIAL DE LIMPIEZA</t>
  </si>
  <si>
    <t xml:space="preserve">  5122221000  ALIMENTACIÓN DE PERSONAS</t>
  </si>
  <si>
    <t xml:space="preserve">  5122223000  UTENSILIOS PARA EL SERVICIO DE ALIMENTACIÓN</t>
  </si>
  <si>
    <t xml:space="preserve">  5123233000  "PROD. DE PAPEL, CARTÓN E IMP. ADQ. C. M. PRIM."</t>
  </si>
  <si>
    <t xml:space="preserve">  5124242000  CEMENTO Y PRODUCTOS DE CONCRETO</t>
  </si>
  <si>
    <t xml:space="preserve">  5124246000  MATERIAL ELÉCTRICO</t>
  </si>
  <si>
    <t xml:space="preserve">  5124247000  ESTRUCTURAS Y MANUFACTURAS</t>
  </si>
  <si>
    <t xml:space="preserve">  5124248000  MATERIALES COMPLEMENTARIOS</t>
  </si>
  <si>
    <t xml:space="preserve">  5124249000  MATERIALES DIVERSOS</t>
  </si>
  <si>
    <t xml:space="preserve">  5125251000  SUSTANCIAS QUÍMICAS</t>
  </si>
  <si>
    <t xml:space="preserve">  5125252000  "PLAGUICIDAS, ABONOS Y FERTILIZANTES"</t>
  </si>
  <si>
    <t xml:space="preserve">  5125253000  MEDICINAS Y PRODUCTOS FARMACÉUTICOS</t>
  </si>
  <si>
    <t xml:space="preserve">  5125254000  "MATERIALES, ACCESORIOS Y SUMINISTROS MÉDICOS"</t>
  </si>
  <si>
    <t xml:space="preserve">  5125255000  "MAT., ACCESORIOS Y SUMINISTROS DE LABORATORIO"</t>
  </si>
  <si>
    <t xml:space="preserve">  5125256000  "FIBRAS SINTÉTICAS, HULES, PLÁSTICOS Y DERIVS."</t>
  </si>
  <si>
    <t xml:space="preserve">  5126261000  "COMBUSTIBLES, LUBRICANTES Y ADITIVOS"</t>
  </si>
  <si>
    <t xml:space="preserve">  5127271000  UNIF. Y BLANCOS PERS ADMVO. CON FUNC. ATENC.</t>
  </si>
  <si>
    <t xml:space="preserve">  5127272000  PRENDAS DE PROTECCIÓN</t>
  </si>
  <si>
    <t xml:space="preserve">  5127273000  ARTÍCULOS DEPORTIVOS</t>
  </si>
  <si>
    <t xml:space="preserve">  5127274000  PRODUCTOS TEXTILES</t>
  </si>
  <si>
    <t xml:space="preserve">  5129291000  "REFACCIONES, ACCESORIOS Y HERRAM. MENORES"</t>
  </si>
  <si>
    <t xml:space="preserve">  5129292000  "REFACCIONES, ACCESORIOS Y HERRAM. MENORES"</t>
  </si>
  <si>
    <t xml:space="preserve">  5129293000  "REF. Y ACCESORIOS ME. MOB. Y EQ. AD., ED. Y REC."</t>
  </si>
  <si>
    <t xml:space="preserve">  5129294000  REFACCIONES Y ACCESORIOS PARA EQ. DE COMPUTO</t>
  </si>
  <si>
    <t xml:space="preserve">  5129295000  REF. Y ACCESORIOS ME. EQ. E INST. MÉD. Y LAB.</t>
  </si>
  <si>
    <t xml:space="preserve">  5129298000  REF. Y ACCESORIOS ME. DE MAQ. Y OTROS EQUIPOS</t>
  </si>
  <si>
    <t xml:space="preserve">  5129299000  REF. Y ACCESORIOS ME. OTROS BIENES MUEBLES</t>
  </si>
  <si>
    <t xml:space="preserve">  5131311000  SERVICIO DE ENERGÍA ELÉCTRICA</t>
  </si>
  <si>
    <t xml:space="preserve">  5131313000  SERVICIO DE AGUA POTABLE</t>
  </si>
  <si>
    <t xml:space="preserve">  5131314000  TELEFONÍA TRADICIONAL</t>
  </si>
  <si>
    <t xml:space="preserve">  5131315000  TELEFONÍA CELULAR</t>
  </si>
  <si>
    <t xml:space="preserve">  5131317000  "SERV. ACCESO A INTERNET, REDES Y PROC. DE INFO."</t>
  </si>
  <si>
    <t xml:space="preserve">  5131318000  SERVICIO POSTAL</t>
  </si>
  <si>
    <t xml:space="preserve">  5132327000  ARRENDAMIENTO DE ACTIVOS INTANGIBLES</t>
  </si>
  <si>
    <t xml:space="preserve">  5133331000  "SERVS. LEGALES, DE CONTA., AUDITORIA Y RELACS."</t>
  </si>
  <si>
    <t xml:space="preserve">  5133334000  CAPACITACIÓN</t>
  </si>
  <si>
    <t xml:space="preserve">  5133336000  "SERVS. APOYO ADMVO., FOTOCOPIADO E IMPRESION"</t>
  </si>
  <si>
    <t xml:space="preserve">  5133338000  SERVICIOS DE VIGILANCIA</t>
  </si>
  <si>
    <t xml:space="preserve">  5134341000  "INTERESES, DESCTOS. Y OTROS SERVS. BANCARIOS"</t>
  </si>
  <si>
    <t xml:space="preserve">  5134344000  SEGUROS</t>
  </si>
  <si>
    <t xml:space="preserve">  5135351000  CONSERV. Y MANTENIMIENTO MENOR DE INMUEBLES</t>
  </si>
  <si>
    <t xml:space="preserve">  5135354000  "INST., REPAR. Y MTTO. EQ. E INSTRUMENT. MED. Y LA</t>
  </si>
  <si>
    <t xml:space="preserve">  5135355000  REPAR. Y MTTO. DE EQUIPO DE TRANSPORTE</t>
  </si>
  <si>
    <t xml:space="preserve">  5135357000  "INST., REP. Y MTTO. DE MAQ., OT. EQ. Y HERRMTAS."</t>
  </si>
  <si>
    <t xml:space="preserve">  5135358000  SERVICIOS DE LIMPIEZA Y MANEJO DE DESECHOS</t>
  </si>
  <si>
    <t xml:space="preserve">  5135359000  SERVICIOS DE JARDINERÍA Y FUMIGACIÓN</t>
  </si>
  <si>
    <t xml:space="preserve">  5136363000  "SERV. CREAT., PREP. Y PRO. PUB., EXCEP. INTERNET"</t>
  </si>
  <si>
    <t xml:space="preserve">  5136364000  SERVICIO DE REVELADO DE FOTOGRAFÍAS</t>
  </si>
  <si>
    <t xml:space="preserve">  5137372000  PASAJES TERRESTRES</t>
  </si>
  <si>
    <t xml:space="preserve">  5137375000  VIATICOS EN EL PAIS</t>
  </si>
  <si>
    <t xml:space="preserve">  5137379000  OTROS SERVICIOS DE TRASLADO Y HOSPEDAJE</t>
  </si>
  <si>
    <t xml:space="preserve">  5138381000  GASTOS DE CEREMONIAL</t>
  </si>
  <si>
    <t xml:space="preserve">  5138382000  GASTOS DE ORDEN SOCIAL Y CULTURAL</t>
  </si>
  <si>
    <t xml:space="preserve">  5138383000  CONGRESOS Y CONVENCIONES</t>
  </si>
  <si>
    <t xml:space="preserve">  5138385000  GASTOS  DE REPRESENTACION</t>
  </si>
  <si>
    <t xml:space="preserve">  5139392000  OTROS IMPUESTOS Y DERECHOS</t>
  </si>
  <si>
    <t xml:space="preserve">  5139398000  IMPUESTO DE NOMINA</t>
  </si>
  <si>
    <t xml:space="preserve">  5242442000  BECAS Y OT. AYUDAS PARA PROG. DE CAPACITA.</t>
  </si>
  <si>
    <t>ERA-03   TOTAL</t>
  </si>
  <si>
    <t>VHP-01 PATRIMONIO CONTRIBUIDO</t>
  </si>
  <si>
    <t xml:space="preserve">      INICIAL</t>
  </si>
  <si>
    <t xml:space="preserve">       FINAL</t>
  </si>
  <si>
    <t xml:space="preserve">   MODIFICACION</t>
  </si>
  <si>
    <t>**   4170 Ingresos por Venta de Bienes y Serv</t>
  </si>
  <si>
    <t xml:space="preserve">  3110000001  APORTACIONES</t>
  </si>
  <si>
    <t>***  INGRESOS DE GESTION</t>
  </si>
  <si>
    <t xml:space="preserve">  3110000002  BAJA DE ACTIVO FIJO</t>
  </si>
  <si>
    <t xml:space="preserve">     4213831000  SERVICIOS PERSONALES</t>
  </si>
  <si>
    <t xml:space="preserve">  3110915000  BIENES MUEBLES E INMUEBLES</t>
  </si>
  <si>
    <t xml:space="preserve">     4213832000  MATERIALES Y SUMINISTROS</t>
  </si>
  <si>
    <t xml:space="preserve">  3111825206  FAM EDU SUPERIOR OBRA PUBLICA</t>
  </si>
  <si>
    <t>*    4213 Convenios</t>
  </si>
  <si>
    <t xml:space="preserve">  3111828005  FAFEF BIENES MUEBLES</t>
  </si>
  <si>
    <t>**   4210 Participaciones y Aportaciones</t>
  </si>
  <si>
    <t xml:space="preserve">  3111835000  CONVENIO BIENES MUEB</t>
  </si>
  <si>
    <t xml:space="preserve">     4221911000  SERVICIOS PERSONALES</t>
  </si>
  <si>
    <t xml:space="preserve">  3111836000  CONVENIO OBRA PÚBLICA</t>
  </si>
  <si>
    <t xml:space="preserve">     4221912000  MATERIALES Y SUMINISTROS</t>
  </si>
  <si>
    <t xml:space="preserve">  3113825205  FAM EDU SUPERIOR BIE</t>
  </si>
  <si>
    <t xml:space="preserve">     4221913000  SERVICIOS GENERALES</t>
  </si>
  <si>
    <t xml:space="preserve">  3113825206  FAM EDU SUPERIOR OBR</t>
  </si>
  <si>
    <t>*    4221 Trans. Internas y Asig. al Secto</t>
  </si>
  <si>
    <t xml:space="preserve">  3113835000  CONVENIO BIENES MUEB</t>
  </si>
  <si>
    <t>**   4220 Transferencias, Asignaciones, Subs.</t>
  </si>
  <si>
    <t xml:space="preserve">  3113836000  CONVENIO OBRA PÚBLICA EJER ANT</t>
  </si>
  <si>
    <t>***  PARTICIPACIONES, APORTACIONES</t>
  </si>
  <si>
    <t xml:space="preserve">  3113914205  ESTATALES DE EJERCIC</t>
  </si>
  <si>
    <t xml:space="preserve">  3113914206  ESTATALES DE EJERCIC</t>
  </si>
  <si>
    <t>ERA-02 OTROS INGRESOS</t>
  </si>
  <si>
    <t xml:space="preserve">    NATURALEZA</t>
  </si>
  <si>
    <t xml:space="preserve">  CARACTERISTICAS</t>
  </si>
  <si>
    <t xml:space="preserve">  3113915000  BIENES MUEBLES E INM</t>
  </si>
  <si>
    <t xml:space="preserve">  3113916000  OBRA PÚBLICA EJER ANTERIORES</t>
  </si>
  <si>
    <t xml:space="preserve">   4311 Int.Ganados de Val.,Créditos, Bonos</t>
  </si>
  <si>
    <t xml:space="preserve">  3114824206  APLICACIÓN FEDERALES</t>
  </si>
  <si>
    <t>*  4310 Ingresos Financieros</t>
  </si>
  <si>
    <t xml:space="preserve">  3120000002  DONACIONES DE BIENES POR LA INICIATIVA PRIVADA</t>
  </si>
  <si>
    <t>* VHP-01   TOTAL</t>
  </si>
  <si>
    <t xml:space="preserve"> %GASTO</t>
  </si>
  <si>
    <t>VHP-02 PATRIMONIO GENERADO</t>
  </si>
  <si>
    <t xml:space="preserve">  5111113000  SUELDOS BASE AL PERS</t>
  </si>
  <si>
    <t>*  3210 Resultado del Ejercicio (Ahorro/Des</t>
  </si>
  <si>
    <t xml:space="preserve">  5112121000  HONORARIOS ASIMILABL</t>
  </si>
  <si>
    <t xml:space="preserve">   3220000013  RESULTADO EJERCICIO 2005</t>
  </si>
  <si>
    <t xml:space="preserve">  5113132000  "PRIMAS DE VACAS., D</t>
  </si>
  <si>
    <t xml:space="preserve">   3220000014  RESULTADO EJERCICIO 2006</t>
  </si>
  <si>
    <t xml:space="preserve">   3220000015  RESULTADO EJERCICIO 2007</t>
  </si>
  <si>
    <t xml:space="preserve">  5114141000  APORTACIONES DE SEGU</t>
  </si>
  <si>
    <t xml:space="preserve">   3220000016  RESULTADO EJERCICIO 2008</t>
  </si>
  <si>
    <t xml:space="preserve">   3220000017  RESULTADO EJERCICIO 2009</t>
  </si>
  <si>
    <t xml:space="preserve">   3220000018  RESULTADO EJERCICIO 2010</t>
  </si>
  <si>
    <t xml:space="preserve">   3220000019  RESULTADO EJERCICIO 2011</t>
  </si>
  <si>
    <t xml:space="preserve">   3220000020  RESULTADO EJERCICIO 2012</t>
  </si>
  <si>
    <t xml:space="preserve">   3220000021  RESULTADO EJERCICIO 2013</t>
  </si>
  <si>
    <t xml:space="preserve">   3220001000  CAPITALIZACIÓN RECURSOS PROPIOS</t>
  </si>
  <si>
    <t xml:space="preserve">   3220001001  CAPITALIZACIÓN REMANENTES</t>
  </si>
  <si>
    <t xml:space="preserve">   3220020001  FONDO DE CONTINGENCIAS</t>
  </si>
  <si>
    <t xml:space="preserve">   3220690201  APLICACIÓN DE REMANENTE PROPIO</t>
  </si>
  <si>
    <t xml:space="preserve">   3220690202  APLICACIÓN DE REMANENTE FEDERAL</t>
  </si>
  <si>
    <t xml:space="preserve">   3220690203  REMANENTE INSTERINSTITUCIONAL</t>
  </si>
  <si>
    <t>* SUB TOTAL</t>
  </si>
  <si>
    <t>** VHP-02   TOTAL</t>
  </si>
  <si>
    <t xml:space="preserve">  5114143000  APORT. S. RETIRO.</t>
  </si>
  <si>
    <t>EFE-01 FLUJO DE EFECTIVO</t>
  </si>
  <si>
    <t>FLUJO</t>
  </si>
  <si>
    <t xml:space="preserve">   1111201002  FONDO FIJO</t>
  </si>
  <si>
    <t>* 1111 Efectivo</t>
  </si>
  <si>
    <t xml:space="preserve">   1112101001  BANAMEX 7480502</t>
  </si>
  <si>
    <t xml:space="preserve">   1112101002  BANAMEX 7514946</t>
  </si>
  <si>
    <t xml:space="preserve">   1112101003  BANAMEX 7515640</t>
  </si>
  <si>
    <t xml:space="preserve">   1112101004  BANAMEX 002218029075438656</t>
  </si>
  <si>
    <t xml:space="preserve">   1112101005  BANAMEX 7544020</t>
  </si>
  <si>
    <t xml:space="preserve">   1112101006  BANAMEX 7544144</t>
  </si>
  <si>
    <t xml:space="preserve">   1112101007  BANAMEX 7544039</t>
  </si>
  <si>
    <t xml:space="preserve">   1112101008  BANAMEX 0290 7547097</t>
  </si>
  <si>
    <t xml:space="preserve">   1112101009  BANAMEX 7551280</t>
  </si>
  <si>
    <t xml:space="preserve">   1112101011  EXTENSIONISMO RURAL 321773-2</t>
  </si>
  <si>
    <t xml:space="preserve">   1112101012  BANAMEX FADOEES 7209564</t>
  </si>
  <si>
    <t xml:space="preserve">   1112101013  BANAMEX FAM 2012 6268</t>
  </si>
  <si>
    <t xml:space="preserve">   1112101014  BANAMEX 5971325</t>
  </si>
  <si>
    <t xml:space="preserve">   1112101016  BANAMEX 3131685 IP 1ER EMPRESA</t>
  </si>
  <si>
    <t xml:space="preserve">   1112101018  BANAMEX 3199026 EXT</t>
  </si>
  <si>
    <t xml:space="preserve">   1112107001  SERFIN92-00040695-3</t>
  </si>
  <si>
    <t xml:space="preserve">   1112107002  SERFIN65-50182547-2</t>
  </si>
  <si>
    <t xml:space="preserve">   1112107003  SERFIN-92000586826</t>
  </si>
  <si>
    <t xml:space="preserve">   1112107004  SERFIN-65501972950</t>
  </si>
  <si>
    <t xml:space="preserve">   1112107005  FIDEICOMISO PROMEP</t>
  </si>
  <si>
    <t xml:space="preserve">   1112107006  SERFIN-65-50202481-3</t>
  </si>
  <si>
    <t xml:space="preserve">   1112107011  SERFIN 6550 2177 316 KA08</t>
  </si>
  <si>
    <t xml:space="preserve">   1112107018  SERFIN 2694825 INGRE</t>
  </si>
  <si>
    <t xml:space="preserve">   1112107019  SERFIN 2648549 CONCYTEG</t>
  </si>
  <si>
    <t xml:space="preserve">   1112107022  SERFIN 6550299366 FAM 2011</t>
  </si>
  <si>
    <t xml:space="preserve">   1112107024  SERFIN 655032141359 PROMEP</t>
  </si>
  <si>
    <t xml:space="preserve">   1112107026  SERFIN 65504022699 PIFI 2013</t>
  </si>
  <si>
    <t xml:space="preserve">   1112190001  ACTINVER  7201361 FA</t>
  </si>
  <si>
    <t xml:space="preserve">   1112190002  ACTINVER  7233554 FA</t>
  </si>
  <si>
    <t>*  1112 Bancos/Tesoreria</t>
  </si>
  <si>
    <t>* EFE-01   TOTAL</t>
  </si>
  <si>
    <t>M. en C. Daniel Jiménez Rodríeguez</t>
  </si>
  <si>
    <t>C.P. Elizabeth Machuca Pérez</t>
  </si>
  <si>
    <t>Encargado de Rectoría</t>
  </si>
  <si>
    <t>Secretaria Administrativa</t>
  </si>
  <si>
    <t>NOTAS A LOS ESTADOS FINANCIEROS AL MES DE SEPTIEMBRE DEL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</si>
</sst>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8" tint="-0.249977111117893"/>
      <name val="Lucida Sans"/>
      <family val="2"/>
    </font>
    <font>
      <sz val="10"/>
      <name val="Lucida Sans"/>
      <family val="2"/>
    </font>
    <font>
      <b/>
      <sz val="11"/>
      <color theme="8" tint="-0.249977111117893"/>
      <name val="Lucida Sans"/>
      <family val="2"/>
    </font>
    <font>
      <sz val="11"/>
      <color theme="8" tint="-0.249977111117893"/>
      <name val="Lucida Sans"/>
      <family val="2"/>
    </font>
    <font>
      <sz val="11"/>
      <color theme="1"/>
      <name val="Lucida Sans"/>
      <family val="2"/>
    </font>
    <font>
      <b/>
      <sz val="10"/>
      <color theme="1"/>
      <name val="Lucida Sans"/>
      <family val="2"/>
    </font>
    <font>
      <sz val="9"/>
      <name val="Lucida Sans"/>
      <family val="2"/>
    </font>
    <font>
      <sz val="10"/>
      <name val="Arial"/>
      <family val="2"/>
    </font>
    <font>
      <b/>
      <sz val="9"/>
      <color theme="1"/>
      <name val="Lucida Sans"/>
      <family val="2"/>
    </font>
    <font>
      <sz val="9"/>
      <color theme="1"/>
      <name val="Lucida Sans"/>
      <family val="2"/>
    </font>
    <font>
      <b/>
      <sz val="9"/>
      <name val="Lucida Sans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8" tint="-0.249977111117893"/>
      </bottom>
      <diagonal/>
    </border>
    <border>
      <left/>
      <right/>
      <top/>
      <bottom style="double">
        <color indexed="64"/>
      </bottom>
      <diagonal/>
    </border>
  </borders>
  <cellStyleXfs count="15">
    <xf numFmtId="0" fontId="0" fillId="0" borderId="0"/>
    <xf numFmtId="44" fontId="10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53">
    <xf numFmtId="0" fontId="0" fillId="0" borderId="0" xfId="0"/>
    <xf numFmtId="0" fontId="3" fillId="3" borderId="0" xfId="2" applyFont="1" applyFill="1" applyBorder="1" applyAlignment="1"/>
    <xf numFmtId="0" fontId="3" fillId="0" borderId="0" xfId="2" applyFont="1" applyFill="1" applyBorder="1" applyAlignment="1"/>
    <xf numFmtId="0" fontId="4" fillId="0" borderId="0" xfId="0" applyFont="1"/>
    <xf numFmtId="0" fontId="5" fillId="3" borderId="0" xfId="2" applyFont="1" applyFill="1" applyBorder="1" applyAlignment="1">
      <alignment horizontal="left"/>
    </xf>
    <xf numFmtId="0" fontId="5" fillId="0" borderId="0" xfId="2" applyFont="1" applyFill="1" applyBorder="1" applyAlignment="1">
      <alignment horizontal="left"/>
    </xf>
    <xf numFmtId="0" fontId="5" fillId="3" borderId="2" xfId="2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3" applyFont="1"/>
    <xf numFmtId="0" fontId="7" fillId="0" borderId="0" xfId="3" applyFont="1" applyFill="1"/>
    <xf numFmtId="0" fontId="8" fillId="4" borderId="3" xfId="4" applyFont="1" applyFill="1" applyBorder="1" applyAlignment="1">
      <alignment horizontal="left"/>
    </xf>
    <xf numFmtId="0" fontId="4" fillId="0" borderId="0" xfId="0" applyFont="1" applyFill="1"/>
    <xf numFmtId="0" fontId="9" fillId="0" borderId="0" xfId="0" applyFont="1"/>
    <xf numFmtId="43" fontId="9" fillId="0" borderId="0" xfId="1" applyNumberFormat="1" applyFont="1"/>
    <xf numFmtId="0" fontId="7" fillId="0" borderId="0" xfId="5" applyFont="1"/>
    <xf numFmtId="0" fontId="11" fillId="5" borderId="0" xfId="4" applyFont="1" applyFill="1"/>
    <xf numFmtId="43" fontId="11" fillId="5" borderId="0" xfId="1" applyNumberFormat="1" applyFont="1" applyFill="1" applyAlignment="1">
      <alignment horizontal="center"/>
    </xf>
    <xf numFmtId="44" fontId="11" fillId="5" borderId="0" xfId="1" applyFont="1" applyFill="1" applyAlignment="1">
      <alignment horizontal="right"/>
    </xf>
    <xf numFmtId="44" fontId="11" fillId="5" borderId="0" xfId="1" applyFont="1" applyFill="1"/>
    <xf numFmtId="0" fontId="7" fillId="0" borderId="0" xfId="5" applyFont="1" applyFill="1"/>
    <xf numFmtId="0" fontId="11" fillId="5" borderId="0" xfId="1" applyNumberFormat="1" applyFont="1" applyFill="1" applyAlignment="1">
      <alignment horizontal="center"/>
    </xf>
    <xf numFmtId="4" fontId="12" fillId="0" borderId="0" xfId="0" applyNumberFormat="1" applyFont="1"/>
    <xf numFmtId="4" fontId="4" fillId="0" borderId="0" xfId="0" applyNumberFormat="1" applyFont="1"/>
    <xf numFmtId="4" fontId="9" fillId="0" borderId="0" xfId="0" applyNumberFormat="1" applyFont="1"/>
    <xf numFmtId="0" fontId="11" fillId="0" borderId="0" xfId="4" applyFont="1" applyFill="1"/>
    <xf numFmtId="44" fontId="11" fillId="0" borderId="0" xfId="1" applyFont="1" applyFill="1" applyAlignment="1">
      <alignment horizontal="right"/>
    </xf>
    <xf numFmtId="44" fontId="11" fillId="0" borderId="0" xfId="1" applyFont="1" applyFill="1"/>
    <xf numFmtId="0" fontId="9" fillId="0" borderId="0" xfId="0" applyFont="1" applyFill="1"/>
    <xf numFmtId="0" fontId="12" fillId="0" borderId="0" xfId="5" applyFont="1"/>
    <xf numFmtId="0" fontId="12" fillId="0" borderId="0" xfId="5" applyFont="1" applyFill="1"/>
    <xf numFmtId="0" fontId="13" fillId="0" borderId="0" xfId="0" applyFont="1"/>
    <xf numFmtId="4" fontId="13" fillId="0" borderId="0" xfId="0" applyNumberFormat="1" applyFont="1"/>
    <xf numFmtId="0" fontId="12" fillId="0" borderId="0" xfId="4" applyFont="1" applyFill="1"/>
    <xf numFmtId="43" fontId="9" fillId="0" borderId="0" xfId="1" applyNumberFormat="1" applyFont="1" applyFill="1"/>
    <xf numFmtId="4" fontId="4" fillId="0" borderId="0" xfId="0" applyNumberFormat="1" applyFont="1" applyFill="1"/>
    <xf numFmtId="43" fontId="11" fillId="5" borderId="0" xfId="1" applyNumberFormat="1" applyFont="1" applyFill="1" applyAlignment="1">
      <alignment horizontal="right"/>
    </xf>
    <xf numFmtId="43" fontId="11" fillId="0" borderId="0" xfId="1" applyNumberFormat="1" applyFont="1" applyFill="1" applyAlignment="1">
      <alignment horizontal="right"/>
    </xf>
    <xf numFmtId="43" fontId="11" fillId="5" borderId="0" xfId="1" applyNumberFormat="1" applyFont="1" applyFill="1" applyAlignment="1">
      <alignment horizontal="center" vertical="center"/>
    </xf>
    <xf numFmtId="0" fontId="11" fillId="5" borderId="0" xfId="4" applyFont="1" applyFill="1" applyAlignment="1">
      <alignment horizontal="center" vertical="center"/>
    </xf>
    <xf numFmtId="0" fontId="13" fillId="0" borderId="0" xfId="0" applyFont="1" applyFill="1"/>
    <xf numFmtId="4" fontId="11" fillId="0" borderId="0" xfId="0" applyNumberFormat="1" applyFont="1"/>
    <xf numFmtId="4" fontId="9" fillId="0" borderId="0" xfId="0" applyNumberFormat="1" applyFont="1" applyFill="1"/>
    <xf numFmtId="4" fontId="13" fillId="0" borderId="0" xfId="0" applyNumberFormat="1" applyFont="1" applyFill="1"/>
    <xf numFmtId="0" fontId="12" fillId="0" borderId="0" xfId="0" applyFont="1"/>
    <xf numFmtId="43" fontId="11" fillId="0" borderId="0" xfId="1" applyNumberFormat="1" applyFont="1" applyFill="1" applyAlignment="1">
      <alignment horizontal="center"/>
    </xf>
    <xf numFmtId="0" fontId="11" fillId="5" borderId="0" xfId="4" applyFont="1" applyFill="1" applyAlignment="1">
      <alignment horizontal="center"/>
    </xf>
    <xf numFmtId="43" fontId="4" fillId="0" borderId="0" xfId="1" applyNumberFormat="1" applyFont="1" applyFill="1"/>
    <xf numFmtId="0" fontId="7" fillId="0" borderId="0" xfId="6" applyFont="1"/>
    <xf numFmtId="0" fontId="7" fillId="0" borderId="0" xfId="5" applyFont="1" applyBorder="1"/>
    <xf numFmtId="0" fontId="4" fillId="0" borderId="0" xfId="7" applyFont="1" applyBorder="1" applyAlignment="1"/>
    <xf numFmtId="0" fontId="4" fillId="0" borderId="0" xfId="7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15">
    <cellStyle name="Millares 2" xfId="8"/>
    <cellStyle name="Moneda" xfId="1" builtinId="4"/>
    <cellStyle name="Normal" xfId="0" builtinId="0"/>
    <cellStyle name="Normal 2" xfId="2"/>
    <cellStyle name="Normal 2 2" xfId="9"/>
    <cellStyle name="Normal 2 2 2" xfId="10"/>
    <cellStyle name="Normal 2 3" xfId="4"/>
    <cellStyle name="Normal 3" xfId="5"/>
    <cellStyle name="Normal 3 2" xfId="6"/>
    <cellStyle name="Normal 4" xfId="7"/>
    <cellStyle name="Normal 4 2" xfId="3"/>
    <cellStyle name="Notas 2" xfId="11"/>
    <cellStyle name="Notas 3" xfId="12"/>
    <cellStyle name="Notas 4" xfId="13"/>
    <cellStyle name="Notas 5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1292678</xdr:colOff>
      <xdr:row>0</xdr:row>
      <xdr:rowOff>54428</xdr:rowOff>
    </xdr:from>
    <xdr:to>
      <xdr:col>4</xdr:col>
      <xdr:colOff>864053</xdr:colOff>
      <xdr:row>2</xdr:row>
      <xdr:rowOff>149679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/>
        <a:srcRect l="7134" t="13293" r="6918" b="8459"/>
        <a:stretch/>
      </xdr:blipFill>
      <xdr:spPr bwMode="auto">
        <a:xfrm>
          <a:off x="7817303" y="54428"/>
          <a:ext cx="1047750" cy="60007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57913"/>
    <pageSetUpPr fitToPage="1"/>
  </sheetPr>
  <dimension ref="A1:XFD310"/>
  <sheetViews>
    <sheetView tabSelected="1" zoomScale="80" zoomScaleNormal="80" workbookViewId="0">
      <selection activeCell="E27" sqref="E27"/>
    </sheetView>
  </sheetViews>
  <sheetFormatPr baseColWidth="10" defaultColWidth="10.85546875" defaultRowHeight="14.25" x14ac:dyDescent="0.2"/>
  <cols>
    <col min="1" max="1" width="52.85546875" style="15" customWidth="1"/>
    <col min="2" max="2" width="23" style="15" bestFit="1" customWidth="1"/>
    <col min="3" max="3" width="22" style="15" bestFit="1" customWidth="1"/>
    <col min="4" max="4" width="22.140625" style="15" customWidth="1"/>
    <col min="5" max="5" width="18.28515625" style="15" customWidth="1"/>
    <col min="6" max="6" width="18.28515625" style="20" customWidth="1"/>
    <col min="7" max="7" width="52.28515625" style="20" hidden="1" customWidth="1"/>
    <col min="8" max="8" width="18.28515625" style="20" hidden="1" customWidth="1"/>
    <col min="9" max="9" width="16.85546875" style="15" hidden="1" customWidth="1"/>
    <col min="10" max="10" width="20.140625" style="15" hidden="1" customWidth="1"/>
    <col min="11" max="15" width="0" style="15" hidden="1" customWidth="1"/>
    <col min="16" max="16384" width="10.85546875" style="15"/>
  </cols>
  <sheetData>
    <row r="1" spans="1:25" s="3" customFormat="1" ht="25.5" x14ac:dyDescent="0.35">
      <c r="A1" s="1" t="s">
        <v>0</v>
      </c>
      <c r="B1" s="1"/>
      <c r="C1" s="1"/>
      <c r="D1" s="1"/>
      <c r="E1" s="1"/>
      <c r="F1" s="2"/>
      <c r="G1" s="2"/>
      <c r="H1" s="2"/>
    </row>
    <row r="2" spans="1:25" s="3" customFormat="1" x14ac:dyDescent="0.2">
      <c r="A2" s="4" t="s">
        <v>1</v>
      </c>
      <c r="B2" s="4"/>
      <c r="C2" s="4"/>
      <c r="D2" s="4"/>
      <c r="E2" s="4"/>
      <c r="F2" s="5"/>
      <c r="G2" s="5"/>
      <c r="H2" s="5"/>
    </row>
    <row r="3" spans="1:25" s="3" customFormat="1" ht="15" thickBot="1" x14ac:dyDescent="0.25">
      <c r="A3" s="6" t="s">
        <v>2</v>
      </c>
      <c r="B3" s="6"/>
      <c r="C3" s="7"/>
      <c r="D3" s="7"/>
      <c r="E3" s="7"/>
      <c r="F3" s="8"/>
      <c r="G3" s="8"/>
      <c r="H3" s="8"/>
    </row>
    <row r="4" spans="1:25" s="9" customFormat="1" x14ac:dyDescent="0.2">
      <c r="F4" s="10"/>
      <c r="G4" s="10"/>
      <c r="H4" s="10"/>
    </row>
    <row r="5" spans="1:25" s="9" customFormat="1" ht="15" thickBot="1" x14ac:dyDescent="0.25">
      <c r="A5" s="11" t="s">
        <v>318</v>
      </c>
      <c r="B5" s="11"/>
      <c r="C5" s="3"/>
      <c r="D5" s="3"/>
      <c r="E5" s="3"/>
      <c r="F5" s="12"/>
      <c r="G5" s="12"/>
      <c r="H5" s="12"/>
      <c r="I5" s="3"/>
      <c r="J5" s="3"/>
    </row>
    <row r="6" spans="1:25" ht="15" thickTop="1" x14ac:dyDescent="0.2">
      <c r="A6" s="13"/>
      <c r="B6" s="14"/>
      <c r="C6" s="14"/>
      <c r="D6" s="14"/>
      <c r="E6" s="13"/>
      <c r="F6" s="12"/>
      <c r="G6" s="12"/>
      <c r="H6" s="12"/>
      <c r="I6" s="3"/>
      <c r="J6" s="3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s="9" customFormat="1" x14ac:dyDescent="0.2">
      <c r="A7" s="16" t="s">
        <v>3</v>
      </c>
      <c r="B7" s="17" t="s">
        <v>4</v>
      </c>
      <c r="C7" s="17" t="s">
        <v>5</v>
      </c>
      <c r="D7" s="14"/>
      <c r="E7" s="13"/>
      <c r="F7" s="12"/>
      <c r="G7" s="12"/>
      <c r="H7" s="12"/>
      <c r="I7" s="3"/>
      <c r="J7" s="3"/>
    </row>
    <row r="8" spans="1:25" x14ac:dyDescent="0.2">
      <c r="A8" s="13" t="s">
        <v>6</v>
      </c>
      <c r="B8" s="14"/>
      <c r="C8" s="14"/>
      <c r="D8" s="14"/>
      <c r="E8" s="13"/>
      <c r="F8" s="12"/>
      <c r="G8" s="12"/>
      <c r="H8" s="12"/>
      <c r="I8" s="3"/>
      <c r="J8" s="3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x14ac:dyDescent="0.2">
      <c r="A9" s="16" t="s">
        <v>7</v>
      </c>
      <c r="B9" s="18"/>
      <c r="C9" s="19"/>
      <c r="D9" s="14"/>
      <c r="E9" s="13"/>
      <c r="F9" s="12"/>
      <c r="G9" s="12"/>
      <c r="H9" s="12"/>
      <c r="I9" s="3"/>
      <c r="J9" s="3"/>
    </row>
    <row r="10" spans="1:25" ht="10.15" customHeight="1" x14ac:dyDescent="0.2">
      <c r="A10" s="13"/>
      <c r="B10" s="14"/>
      <c r="C10" s="14"/>
      <c r="D10" s="14"/>
      <c r="E10" s="13"/>
      <c r="F10" s="12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12" customHeight="1" x14ac:dyDescent="0.2">
      <c r="A11" s="16" t="s">
        <v>8</v>
      </c>
      <c r="B11" s="17" t="s">
        <v>4</v>
      </c>
      <c r="C11" s="21">
        <v>2012</v>
      </c>
      <c r="D11" s="21">
        <v>2011</v>
      </c>
      <c r="E11" s="13"/>
      <c r="F11" s="12"/>
      <c r="G11" s="3" t="s">
        <v>8</v>
      </c>
      <c r="H11" s="3" t="s">
        <v>4</v>
      </c>
      <c r="I11" s="3">
        <v>2012</v>
      </c>
      <c r="J11" s="3">
        <v>2011</v>
      </c>
    </row>
    <row r="12" spans="1:25" s="9" customFormat="1" x14ac:dyDescent="0.2">
      <c r="A12" s="13" t="s">
        <v>9</v>
      </c>
      <c r="B12" s="22">
        <v>225000</v>
      </c>
      <c r="C12" s="22">
        <v>225000</v>
      </c>
      <c r="D12" s="22">
        <v>1003419.03</v>
      </c>
      <c r="E12" s="13"/>
      <c r="F12" s="12"/>
      <c r="G12" s="3" t="s">
        <v>9</v>
      </c>
      <c r="H12" s="23">
        <v>225000</v>
      </c>
      <c r="I12" s="23">
        <v>300000</v>
      </c>
      <c r="J12" s="23">
        <v>1003419.03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x14ac:dyDescent="0.2">
      <c r="A13" s="13" t="s">
        <v>10</v>
      </c>
      <c r="B13" s="22">
        <v>3861354.28</v>
      </c>
      <c r="C13" s="22">
        <v>4361354.28</v>
      </c>
      <c r="D13" s="22">
        <v>1603172.8</v>
      </c>
      <c r="E13" s="13"/>
      <c r="F13" s="12"/>
      <c r="G13" s="3" t="s">
        <v>10</v>
      </c>
      <c r="H13" s="3">
        <v>835.88</v>
      </c>
      <c r="I13" s="23">
        <v>1300835.8799999999</v>
      </c>
      <c r="J13" s="23">
        <v>1603172.8</v>
      </c>
    </row>
    <row r="14" spans="1:25" x14ac:dyDescent="0.2">
      <c r="A14" s="13" t="s">
        <v>11</v>
      </c>
      <c r="B14" s="24">
        <f>SUM(B12:B13)</f>
        <v>4086354.28</v>
      </c>
      <c r="C14" s="14">
        <f>SUM(C12:C13)</f>
        <v>4586354.28</v>
      </c>
      <c r="D14" s="14">
        <f>SUM(D12:D13)</f>
        <v>2606591.83</v>
      </c>
      <c r="E14" s="13"/>
      <c r="F14" s="12"/>
      <c r="G14" s="3" t="s">
        <v>12</v>
      </c>
      <c r="H14" s="23">
        <v>225835.88</v>
      </c>
      <c r="I14" s="23">
        <v>1600835.88</v>
      </c>
      <c r="J14" s="23">
        <v>2606591.83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5" x14ac:dyDescent="0.2">
      <c r="A15" s="16" t="s">
        <v>13</v>
      </c>
      <c r="B15" s="18">
        <f>+B14</f>
        <v>4086354.28</v>
      </c>
      <c r="C15" s="19">
        <f>+C14</f>
        <v>4586354.28</v>
      </c>
      <c r="D15" s="19">
        <f>+D14</f>
        <v>2606591.83</v>
      </c>
      <c r="E15" s="13"/>
      <c r="F15" s="12"/>
      <c r="G15" s="3" t="s">
        <v>13</v>
      </c>
      <c r="H15" s="23">
        <v>225835.88</v>
      </c>
      <c r="I15" s="23">
        <v>1600835.88</v>
      </c>
      <c r="J15" s="23">
        <v>2606591.83</v>
      </c>
      <c r="X15" s="9"/>
      <c r="Y15" s="9"/>
    </row>
    <row r="16" spans="1:25" s="20" customFormat="1" ht="10.15" customHeight="1" x14ac:dyDescent="0.2">
      <c r="A16" s="25"/>
      <c r="B16" s="26"/>
      <c r="C16" s="27"/>
      <c r="D16" s="27"/>
      <c r="E16" s="28"/>
      <c r="F16" s="12"/>
      <c r="G16" s="3"/>
      <c r="H16" s="3"/>
      <c r="I16" s="3"/>
      <c r="J16" s="3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31" ht="10.15" customHeight="1" x14ac:dyDescent="0.2">
      <c r="A17" s="13"/>
      <c r="B17" s="14"/>
      <c r="C17" s="14"/>
      <c r="D17" s="14"/>
      <c r="E17" s="13"/>
      <c r="F17" s="12"/>
      <c r="G17" s="3"/>
      <c r="H17" s="3"/>
      <c r="I17" s="3"/>
      <c r="J17" s="3"/>
      <c r="K17" s="20"/>
    </row>
    <row r="18" spans="1:31" ht="15" customHeight="1" x14ac:dyDescent="0.2">
      <c r="A18" s="16" t="s">
        <v>14</v>
      </c>
      <c r="B18" s="17" t="s">
        <v>15</v>
      </c>
      <c r="C18" s="17" t="s">
        <v>16</v>
      </c>
      <c r="D18" s="14"/>
      <c r="E18" s="13"/>
      <c r="F18" s="12"/>
      <c r="G18" s="3"/>
      <c r="H18" s="3"/>
      <c r="I18" s="3"/>
      <c r="J18" s="3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</row>
    <row r="19" spans="1:31" x14ac:dyDescent="0.2">
      <c r="A19" s="13" t="s">
        <v>17</v>
      </c>
      <c r="B19" s="24">
        <v>14000000</v>
      </c>
      <c r="C19" s="24">
        <v>14000000</v>
      </c>
      <c r="D19" s="14">
        <f>B19-C19</f>
        <v>0</v>
      </c>
      <c r="E19" s="29"/>
      <c r="F19" s="12"/>
      <c r="G19" s="3" t="s">
        <v>17</v>
      </c>
      <c r="H19" s="23">
        <v>14000000</v>
      </c>
      <c r="I19" s="23">
        <v>14000000</v>
      </c>
      <c r="J19" s="3"/>
      <c r="X19" s="20"/>
      <c r="Y19" s="20"/>
    </row>
    <row r="20" spans="1:31" s="20" customFormat="1" x14ac:dyDescent="0.2">
      <c r="A20" s="13" t="s">
        <v>18</v>
      </c>
      <c r="B20" s="24">
        <v>74737729.200000003</v>
      </c>
      <c r="C20" s="24">
        <v>74737729.200000003</v>
      </c>
      <c r="D20" s="14"/>
      <c r="E20" s="30"/>
      <c r="F20" s="12"/>
      <c r="G20" s="3" t="s">
        <v>18</v>
      </c>
      <c r="H20" s="23">
        <v>74737729.200000003</v>
      </c>
      <c r="I20" s="23">
        <v>74737729.200000003</v>
      </c>
      <c r="J20" s="3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</row>
    <row r="21" spans="1:31" x14ac:dyDescent="0.2">
      <c r="A21" s="13" t="s">
        <v>19</v>
      </c>
      <c r="B21" s="24">
        <v>27419166.670000002</v>
      </c>
      <c r="C21" s="24">
        <v>27419166.670000002</v>
      </c>
      <c r="D21" s="14"/>
      <c r="E21" s="29"/>
      <c r="F21" s="12"/>
      <c r="G21" s="3" t="s">
        <v>19</v>
      </c>
      <c r="H21" s="23">
        <v>27420757.920000002</v>
      </c>
      <c r="I21" s="23">
        <v>27419166.670000002</v>
      </c>
      <c r="J21" s="23">
        <v>-1591.25</v>
      </c>
    </row>
    <row r="22" spans="1:31" x14ac:dyDescent="0.2">
      <c r="A22" s="13" t="s">
        <v>20</v>
      </c>
      <c r="B22" s="24">
        <v>53597229.07</v>
      </c>
      <c r="C22" s="24">
        <v>53597229.07</v>
      </c>
      <c r="D22" s="14"/>
      <c r="E22" s="29"/>
      <c r="F22" s="12"/>
      <c r="G22" s="3" t="s">
        <v>20</v>
      </c>
      <c r="H22" s="23">
        <v>65113581.619999997</v>
      </c>
      <c r="I22" s="23">
        <v>53597229.07</v>
      </c>
      <c r="J22" s="23">
        <v>-11516352.550000001</v>
      </c>
      <c r="AA22" s="20"/>
      <c r="AB22" s="20"/>
      <c r="AC22" s="20"/>
      <c r="AD22" s="20"/>
      <c r="AE22" s="20"/>
    </row>
    <row r="23" spans="1:31" x14ac:dyDescent="0.2">
      <c r="A23" s="13" t="s">
        <v>21</v>
      </c>
      <c r="B23" s="24">
        <v>7652095.5</v>
      </c>
      <c r="C23" s="24">
        <v>7652095.5</v>
      </c>
      <c r="D23" s="14"/>
      <c r="E23" s="29"/>
      <c r="F23" s="12"/>
      <c r="G23" s="3" t="s">
        <v>21</v>
      </c>
      <c r="H23" s="23">
        <v>245905.52</v>
      </c>
      <c r="I23" s="23">
        <v>1155725.33</v>
      </c>
      <c r="J23" s="23">
        <v>909819.81</v>
      </c>
      <c r="Z23" s="20"/>
    </row>
    <row r="24" spans="1:31" s="20" customFormat="1" x14ac:dyDescent="0.2">
      <c r="A24" s="13" t="s">
        <v>22</v>
      </c>
      <c r="B24" s="24">
        <v>233474.09</v>
      </c>
      <c r="C24" s="24">
        <v>233474.09</v>
      </c>
      <c r="D24" s="14"/>
      <c r="E24" s="30"/>
      <c r="F24" s="12"/>
      <c r="G24" s="3" t="s">
        <v>22</v>
      </c>
      <c r="H24" s="23">
        <v>233474.09</v>
      </c>
      <c r="I24" s="23">
        <v>233474.09</v>
      </c>
      <c r="J24" s="3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</row>
    <row r="25" spans="1:31" s="20" customFormat="1" x14ac:dyDescent="0.2">
      <c r="A25" s="13" t="s">
        <v>23</v>
      </c>
      <c r="B25" s="24">
        <v>3061800.7</v>
      </c>
      <c r="C25" s="24">
        <v>3061800.7</v>
      </c>
      <c r="D25" s="14"/>
      <c r="E25" s="30"/>
      <c r="F25" s="12"/>
      <c r="G25" s="3" t="s">
        <v>23</v>
      </c>
      <c r="H25" s="3"/>
      <c r="I25" s="23">
        <v>2225054.16</v>
      </c>
      <c r="J25" s="23">
        <v>2225054.16</v>
      </c>
      <c r="K25" s="15"/>
      <c r="X25" s="15"/>
      <c r="Y25" s="15"/>
      <c r="Z25" s="15"/>
      <c r="AA25" s="15"/>
      <c r="AB25" s="15"/>
      <c r="AC25" s="15"/>
      <c r="AD25" s="15"/>
      <c r="AE25" s="15"/>
    </row>
    <row r="26" spans="1:31" s="20" customFormat="1" x14ac:dyDescent="0.2">
      <c r="A26" s="13" t="s">
        <v>24</v>
      </c>
      <c r="B26" s="24">
        <v>10318612.109999999</v>
      </c>
      <c r="C26" s="24">
        <v>10318612.109999999</v>
      </c>
      <c r="D26" s="14"/>
      <c r="E26" s="30"/>
      <c r="F26" s="12"/>
      <c r="G26" s="3" t="s">
        <v>24</v>
      </c>
      <c r="H26" s="23">
        <v>7473675.1399999997</v>
      </c>
      <c r="I26" s="23">
        <v>8752645.0099999998</v>
      </c>
      <c r="J26" s="23">
        <v>1278969.8700000001</v>
      </c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Z26" s="15"/>
    </row>
    <row r="27" spans="1:31" s="20" customFormat="1" x14ac:dyDescent="0.2">
      <c r="A27" s="13" t="s">
        <v>25</v>
      </c>
      <c r="B27" s="24">
        <v>2903995.82</v>
      </c>
      <c r="C27" s="24">
        <v>2903995.82</v>
      </c>
      <c r="D27" s="14"/>
      <c r="E27" s="30"/>
      <c r="F27" s="12"/>
      <c r="G27" s="3" t="s">
        <v>25</v>
      </c>
      <c r="H27" s="23">
        <v>466814.47</v>
      </c>
      <c r="I27" s="23">
        <v>1675172.8</v>
      </c>
      <c r="J27" s="23">
        <v>1208358.33</v>
      </c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31" s="20" customFormat="1" x14ac:dyDescent="0.2">
      <c r="A28" s="13" t="s">
        <v>26</v>
      </c>
      <c r="B28" s="24">
        <v>3391415.3</v>
      </c>
      <c r="C28" s="24">
        <v>3391415.3</v>
      </c>
      <c r="D28" s="14"/>
      <c r="E28" s="30"/>
      <c r="F28" s="12"/>
      <c r="G28" s="3" t="s">
        <v>26</v>
      </c>
      <c r="H28" s="23">
        <v>3613434.26</v>
      </c>
      <c r="I28" s="23">
        <v>3391415.3</v>
      </c>
      <c r="J28" s="23">
        <v>-222018.96</v>
      </c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31" x14ac:dyDescent="0.2">
      <c r="A29" s="13" t="s">
        <v>27</v>
      </c>
      <c r="B29" s="24">
        <v>1736173.15</v>
      </c>
      <c r="C29" s="24">
        <v>1736173.15</v>
      </c>
      <c r="D29" s="14"/>
      <c r="E29" s="29"/>
      <c r="F29" s="12"/>
      <c r="G29" s="3" t="s">
        <v>27</v>
      </c>
      <c r="H29" s="23">
        <v>419423.97</v>
      </c>
      <c r="I29" s="23">
        <v>1713192.01</v>
      </c>
      <c r="J29" s="23">
        <v>1293768.04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Z29" s="20"/>
      <c r="AA29" s="20"/>
      <c r="AB29" s="20"/>
      <c r="AC29" s="20"/>
      <c r="AD29" s="20"/>
      <c r="AE29" s="20"/>
    </row>
    <row r="30" spans="1:31" x14ac:dyDescent="0.2">
      <c r="A30" s="31" t="s">
        <v>28</v>
      </c>
      <c r="B30" s="32">
        <v>199051691.61000001</v>
      </c>
      <c r="C30" s="32">
        <v>199051691.61000001</v>
      </c>
      <c r="D30" s="14"/>
      <c r="E30" s="29"/>
      <c r="F30" s="12"/>
      <c r="G30" s="3" t="s">
        <v>28</v>
      </c>
      <c r="H30" s="23">
        <v>193724796.19</v>
      </c>
      <c r="I30" s="23">
        <v>188900803.63999999</v>
      </c>
      <c r="J30" s="23">
        <v>-4823992.55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1:31" s="20" customFormat="1" x14ac:dyDescent="0.2">
      <c r="A31" s="13" t="s">
        <v>29</v>
      </c>
      <c r="B31" s="24">
        <v>2053388.33</v>
      </c>
      <c r="C31" s="24">
        <v>2053388.33</v>
      </c>
      <c r="D31" s="14"/>
      <c r="E31" s="30"/>
      <c r="F31" s="12"/>
      <c r="G31" s="3" t="s">
        <v>29</v>
      </c>
      <c r="H31" s="23">
        <v>1117990.52</v>
      </c>
      <c r="I31" s="23">
        <v>1240807.72</v>
      </c>
      <c r="J31" s="23">
        <v>122817.2</v>
      </c>
      <c r="AA31" s="15"/>
      <c r="AB31" s="15"/>
      <c r="AC31" s="15"/>
      <c r="AD31" s="15"/>
      <c r="AE31" s="15"/>
    </row>
    <row r="32" spans="1:31" x14ac:dyDescent="0.2">
      <c r="A32" s="13" t="s">
        <v>30</v>
      </c>
      <c r="B32" s="24">
        <v>9490547.9000000004</v>
      </c>
      <c r="C32" s="24">
        <v>9490547.9000000004</v>
      </c>
      <c r="D32" s="14"/>
      <c r="E32" s="29"/>
      <c r="F32" s="12"/>
      <c r="G32" s="3" t="s">
        <v>30</v>
      </c>
      <c r="H32" s="23">
        <v>9490547.9000000004</v>
      </c>
      <c r="I32" s="23">
        <v>9490547.9000000004</v>
      </c>
      <c r="J32" s="3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spans="1:31" x14ac:dyDescent="0.2">
      <c r="A33" s="13" t="s">
        <v>31</v>
      </c>
      <c r="B33" s="24">
        <v>1415409.58</v>
      </c>
      <c r="C33" s="24">
        <v>1415409.58</v>
      </c>
      <c r="D33" s="14"/>
      <c r="E33" s="29"/>
      <c r="F33" s="12"/>
      <c r="G33" s="3" t="s">
        <v>31</v>
      </c>
      <c r="H33" s="23">
        <v>1284735.58</v>
      </c>
      <c r="I33" s="23">
        <v>1284735.58</v>
      </c>
      <c r="J33" s="3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AA33" s="20"/>
      <c r="AB33" s="20"/>
      <c r="AC33" s="20"/>
      <c r="AD33" s="20"/>
      <c r="AE33" s="20"/>
    </row>
    <row r="34" spans="1:31" x14ac:dyDescent="0.2">
      <c r="A34" s="13" t="s">
        <v>32</v>
      </c>
      <c r="B34" s="24">
        <v>4639585.01</v>
      </c>
      <c r="C34" s="24">
        <v>4639585.01</v>
      </c>
      <c r="D34" s="14"/>
      <c r="E34" s="29"/>
      <c r="F34" s="12"/>
      <c r="G34" s="3" t="s">
        <v>32</v>
      </c>
      <c r="H34" s="23">
        <v>1998080.46</v>
      </c>
      <c r="I34" s="23">
        <v>2275527.84</v>
      </c>
      <c r="J34" s="23">
        <v>277447.38</v>
      </c>
      <c r="X34" s="20"/>
      <c r="Y34" s="20"/>
      <c r="Z34" s="20"/>
    </row>
    <row r="35" spans="1:31" x14ac:dyDescent="0.2">
      <c r="A35" s="13" t="s">
        <v>33</v>
      </c>
      <c r="B35" s="24">
        <v>7872961.9800000004</v>
      </c>
      <c r="C35" s="24">
        <v>7872961.9800000004</v>
      </c>
      <c r="D35" s="14"/>
      <c r="E35" s="29"/>
      <c r="F35" s="12"/>
      <c r="G35" s="3" t="s">
        <v>33</v>
      </c>
      <c r="H35" s="23">
        <v>7872961.9800000004</v>
      </c>
      <c r="I35" s="23">
        <v>7872961.9800000004</v>
      </c>
      <c r="J35" s="3"/>
      <c r="K35" s="20"/>
    </row>
    <row r="36" spans="1:31" x14ac:dyDescent="0.2">
      <c r="A36" s="13" t="s">
        <v>34</v>
      </c>
      <c r="B36" s="24">
        <v>395174.29</v>
      </c>
      <c r="C36" s="24">
        <v>395174.29</v>
      </c>
      <c r="D36" s="14"/>
      <c r="E36" s="29"/>
      <c r="F36" s="12"/>
      <c r="G36" s="3" t="s">
        <v>34</v>
      </c>
      <c r="H36" s="23">
        <v>265153.28999999998</v>
      </c>
      <c r="I36" s="23">
        <v>363873.66</v>
      </c>
      <c r="J36" s="23">
        <v>98720.37</v>
      </c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</row>
    <row r="37" spans="1:31" x14ac:dyDescent="0.2">
      <c r="A37" s="13" t="s">
        <v>35</v>
      </c>
      <c r="B37" s="24">
        <v>1718689.97</v>
      </c>
      <c r="C37" s="24">
        <v>1718689.97</v>
      </c>
      <c r="D37" s="14"/>
      <c r="E37" s="29"/>
      <c r="F37" s="12"/>
      <c r="G37" s="3" t="s">
        <v>35</v>
      </c>
      <c r="H37" s="23">
        <v>1718689.97</v>
      </c>
      <c r="I37" s="23">
        <v>1718689.97</v>
      </c>
      <c r="J37" s="3"/>
      <c r="X37" s="20"/>
      <c r="Y37" s="20"/>
    </row>
    <row r="38" spans="1:31" x14ac:dyDescent="0.2">
      <c r="A38" s="13" t="s">
        <v>36</v>
      </c>
      <c r="B38" s="24">
        <v>221724.29</v>
      </c>
      <c r="C38" s="24">
        <v>221724.29</v>
      </c>
      <c r="D38" s="14"/>
      <c r="E38" s="29"/>
      <c r="F38" s="12"/>
      <c r="G38" s="3" t="s">
        <v>36</v>
      </c>
      <c r="H38" s="23">
        <v>140868.34</v>
      </c>
      <c r="I38" s="23">
        <v>211224.29</v>
      </c>
      <c r="J38" s="23">
        <v>70355.95</v>
      </c>
    </row>
    <row r="39" spans="1:31" x14ac:dyDescent="0.2">
      <c r="A39" s="13" t="s">
        <v>37</v>
      </c>
      <c r="B39" s="24">
        <v>93954.39</v>
      </c>
      <c r="C39" s="24">
        <v>93954.39</v>
      </c>
      <c r="D39" s="14"/>
      <c r="E39" s="29"/>
      <c r="F39" s="12"/>
      <c r="G39" s="3" t="s">
        <v>37</v>
      </c>
      <c r="H39" s="23">
        <v>52492.57</v>
      </c>
      <c r="I39" s="23">
        <v>52492.57</v>
      </c>
      <c r="J39" s="3"/>
    </row>
    <row r="40" spans="1:31" x14ac:dyDescent="0.2">
      <c r="A40" s="13" t="s">
        <v>38</v>
      </c>
      <c r="B40" s="24">
        <v>278987.15000000002</v>
      </c>
      <c r="C40" s="24">
        <v>278987.15000000002</v>
      </c>
      <c r="D40" s="14"/>
      <c r="E40" s="29"/>
      <c r="F40" s="12"/>
      <c r="G40" s="3" t="s">
        <v>38</v>
      </c>
      <c r="H40" s="23">
        <v>171986.25</v>
      </c>
      <c r="I40" s="23">
        <v>278987.15000000002</v>
      </c>
      <c r="J40" s="23">
        <v>107000.9</v>
      </c>
    </row>
    <row r="41" spans="1:31" x14ac:dyDescent="0.2">
      <c r="A41" s="13" t="s">
        <v>39</v>
      </c>
      <c r="B41" s="24">
        <v>4879144.38</v>
      </c>
      <c r="C41" s="24">
        <v>4879144.38</v>
      </c>
      <c r="D41" s="14"/>
      <c r="E41" s="29"/>
      <c r="F41" s="12"/>
      <c r="G41" s="3" t="s">
        <v>39</v>
      </c>
      <c r="H41" s="23">
        <v>4879144.38</v>
      </c>
      <c r="I41" s="23">
        <v>4879144.38</v>
      </c>
      <c r="J41" s="3"/>
    </row>
    <row r="42" spans="1:31" x14ac:dyDescent="0.2">
      <c r="A42" s="13" t="s">
        <v>40</v>
      </c>
      <c r="B42" s="24">
        <v>526210.43000000005</v>
      </c>
      <c r="C42" s="24">
        <v>526210.43000000005</v>
      </c>
      <c r="D42" s="14"/>
      <c r="E42" s="29"/>
      <c r="F42" s="12"/>
      <c r="G42" s="3" t="s">
        <v>40</v>
      </c>
      <c r="H42" s="23">
        <v>285530.38</v>
      </c>
      <c r="I42" s="23">
        <v>403225.37</v>
      </c>
      <c r="J42" s="23">
        <v>117694.99</v>
      </c>
    </row>
    <row r="43" spans="1:31" x14ac:dyDescent="0.2">
      <c r="A43" s="13" t="s">
        <v>41</v>
      </c>
      <c r="B43" s="24">
        <v>689803.84</v>
      </c>
      <c r="C43" s="24">
        <v>689803.84</v>
      </c>
      <c r="D43" s="14"/>
      <c r="E43" s="29"/>
      <c r="F43" s="12"/>
      <c r="G43" s="3" t="s">
        <v>41</v>
      </c>
      <c r="H43" s="23">
        <v>689803.84</v>
      </c>
      <c r="I43" s="23">
        <v>689803.84</v>
      </c>
      <c r="J43" s="3"/>
    </row>
    <row r="44" spans="1:31" x14ac:dyDescent="0.2">
      <c r="A44" s="13" t="s">
        <v>42</v>
      </c>
      <c r="B44" s="24">
        <v>79539.22</v>
      </c>
      <c r="C44" s="24">
        <v>79539.22</v>
      </c>
      <c r="D44" s="14"/>
      <c r="E44" s="29"/>
      <c r="F44" s="12"/>
      <c r="G44" s="3" t="s">
        <v>42</v>
      </c>
      <c r="H44" s="23">
        <v>18549.32</v>
      </c>
      <c r="I44" s="23">
        <v>45696.29</v>
      </c>
      <c r="J44" s="23">
        <v>27146.97</v>
      </c>
    </row>
    <row r="45" spans="1:31" x14ac:dyDescent="0.2">
      <c r="A45" s="13" t="s">
        <v>43</v>
      </c>
      <c r="B45" s="24">
        <v>602470</v>
      </c>
      <c r="C45" s="24">
        <v>602470</v>
      </c>
      <c r="D45" s="14"/>
      <c r="E45" s="29"/>
      <c r="F45" s="12"/>
      <c r="G45" s="3" t="s">
        <v>43</v>
      </c>
      <c r="H45" s="23">
        <v>370900</v>
      </c>
      <c r="I45" s="23">
        <v>602470</v>
      </c>
      <c r="J45" s="23">
        <v>231570</v>
      </c>
    </row>
    <row r="46" spans="1:31" x14ac:dyDescent="0.2">
      <c r="A46" s="13" t="s">
        <v>44</v>
      </c>
      <c r="B46" s="24">
        <v>3747354</v>
      </c>
      <c r="C46" s="24">
        <v>3747354</v>
      </c>
      <c r="D46" s="14"/>
      <c r="E46" s="29"/>
      <c r="F46" s="12"/>
      <c r="G46" s="3" t="s">
        <v>44</v>
      </c>
      <c r="H46" s="23">
        <v>3747354</v>
      </c>
      <c r="I46" s="23">
        <v>3747354</v>
      </c>
      <c r="J46" s="3"/>
    </row>
    <row r="47" spans="1:31" x14ac:dyDescent="0.2">
      <c r="A47" s="13" t="s">
        <v>45</v>
      </c>
      <c r="B47" s="24">
        <v>5478.26</v>
      </c>
      <c r="C47" s="24">
        <v>5478.26</v>
      </c>
      <c r="D47" s="14"/>
      <c r="E47" s="29"/>
      <c r="F47" s="12"/>
      <c r="G47" s="3" t="s">
        <v>45</v>
      </c>
      <c r="H47" s="23">
        <v>5478.26</v>
      </c>
      <c r="I47" s="23">
        <v>5478.26</v>
      </c>
      <c r="J47" s="3"/>
    </row>
    <row r="48" spans="1:31" x14ac:dyDescent="0.2">
      <c r="A48" s="13" t="s">
        <v>46</v>
      </c>
      <c r="B48" s="24">
        <v>278586.09000000003</v>
      </c>
      <c r="C48" s="24">
        <v>278586.09000000003</v>
      </c>
      <c r="D48" s="14"/>
      <c r="E48" s="29"/>
      <c r="F48" s="12"/>
      <c r="G48" s="3" t="s">
        <v>46</v>
      </c>
      <c r="H48" s="23">
        <v>132223.67999999999</v>
      </c>
      <c r="I48" s="23">
        <v>278586.09000000003</v>
      </c>
      <c r="J48" s="23">
        <v>146362.41</v>
      </c>
    </row>
    <row r="49" spans="1:31" x14ac:dyDescent="0.2">
      <c r="A49" s="13" t="s">
        <v>47</v>
      </c>
      <c r="B49" s="24">
        <v>28155</v>
      </c>
      <c r="C49" s="24">
        <v>28155</v>
      </c>
      <c r="D49" s="14"/>
      <c r="E49" s="29"/>
      <c r="F49" s="12"/>
      <c r="G49" s="3" t="s">
        <v>47</v>
      </c>
      <c r="H49" s="23">
        <v>28155</v>
      </c>
      <c r="I49" s="23">
        <v>28155</v>
      </c>
      <c r="J49" s="3"/>
    </row>
    <row r="50" spans="1:31" x14ac:dyDescent="0.2">
      <c r="A50" s="13" t="s">
        <v>48</v>
      </c>
      <c r="B50" s="24">
        <v>225354.35</v>
      </c>
      <c r="C50" s="24">
        <v>225354.35</v>
      </c>
      <c r="D50" s="14"/>
      <c r="E50" s="29"/>
      <c r="F50" s="12"/>
      <c r="G50" s="3" t="s">
        <v>48</v>
      </c>
      <c r="H50" s="23">
        <v>225354.35</v>
      </c>
      <c r="I50" s="23">
        <v>225354.35</v>
      </c>
      <c r="J50" s="3"/>
    </row>
    <row r="51" spans="1:31" x14ac:dyDescent="0.2">
      <c r="A51" s="13" t="s">
        <v>49</v>
      </c>
      <c r="B51" s="24">
        <v>12586</v>
      </c>
      <c r="C51" s="24">
        <v>12586</v>
      </c>
      <c r="D51" s="14"/>
      <c r="E51" s="29"/>
      <c r="F51" s="12"/>
      <c r="G51" s="3" t="s">
        <v>49</v>
      </c>
      <c r="H51" s="23">
        <v>12586</v>
      </c>
      <c r="I51" s="23">
        <v>12586</v>
      </c>
      <c r="J51" s="3"/>
    </row>
    <row r="52" spans="1:31" x14ac:dyDescent="0.2">
      <c r="A52" s="13" t="s">
        <v>50</v>
      </c>
      <c r="B52" s="24">
        <v>98083.34</v>
      </c>
      <c r="C52" s="24">
        <v>98083.34</v>
      </c>
      <c r="D52" s="14"/>
      <c r="E52" s="29"/>
      <c r="F52" s="12"/>
      <c r="G52" s="3" t="s">
        <v>50</v>
      </c>
      <c r="H52" s="23">
        <v>98083.34</v>
      </c>
      <c r="I52" s="23">
        <v>98083.34</v>
      </c>
      <c r="J52" s="3"/>
    </row>
    <row r="53" spans="1:31" x14ac:dyDescent="0.2">
      <c r="A53" s="13" t="s">
        <v>51</v>
      </c>
      <c r="B53" s="24">
        <v>7158912.4299999997</v>
      </c>
      <c r="C53" s="24">
        <v>7158912.4299999997</v>
      </c>
      <c r="D53" s="14"/>
      <c r="E53" s="29"/>
      <c r="F53" s="12"/>
      <c r="G53" s="3" t="s">
        <v>51</v>
      </c>
      <c r="H53" s="23">
        <v>3700255.39</v>
      </c>
      <c r="I53" s="23">
        <v>3700255.39</v>
      </c>
      <c r="J53" s="3"/>
    </row>
    <row r="54" spans="1:31" ht="14.65" customHeight="1" x14ac:dyDescent="0.2">
      <c r="A54" s="13" t="s">
        <v>52</v>
      </c>
      <c r="B54" s="24">
        <v>24190985.890000001</v>
      </c>
      <c r="C54" s="24">
        <v>24190985.890000001</v>
      </c>
      <c r="D54" s="14"/>
      <c r="E54" s="29"/>
      <c r="F54" s="12"/>
      <c r="G54" s="3" t="s">
        <v>52</v>
      </c>
      <c r="H54" s="23">
        <v>24190985.890000001</v>
      </c>
      <c r="I54" s="23">
        <v>24190985.890000001</v>
      </c>
      <c r="J54" s="3"/>
    </row>
    <row r="55" spans="1:31" x14ac:dyDescent="0.2">
      <c r="A55" s="13" t="s">
        <v>53</v>
      </c>
      <c r="B55" s="24">
        <v>160353.76</v>
      </c>
      <c r="C55" s="24">
        <v>160353.76</v>
      </c>
      <c r="D55" s="14"/>
      <c r="E55" s="29"/>
      <c r="F55" s="12"/>
      <c r="G55" s="3" t="s">
        <v>53</v>
      </c>
      <c r="H55" s="23">
        <v>160353.76</v>
      </c>
      <c r="I55" s="23">
        <v>160353.76</v>
      </c>
      <c r="J55" s="3"/>
    </row>
    <row r="56" spans="1:31" s="20" customFormat="1" x14ac:dyDescent="0.2">
      <c r="A56" s="13" t="s">
        <v>54</v>
      </c>
      <c r="B56" s="24">
        <v>882149.31</v>
      </c>
      <c r="C56" s="24">
        <v>882149.31</v>
      </c>
      <c r="D56" s="14"/>
      <c r="E56" s="30"/>
      <c r="F56" s="12"/>
      <c r="G56" s="3" t="s">
        <v>54</v>
      </c>
      <c r="H56" s="23">
        <v>857402.41</v>
      </c>
      <c r="I56" s="23">
        <v>858948.27</v>
      </c>
      <c r="J56" s="23">
        <v>1545.86</v>
      </c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</row>
    <row r="57" spans="1:31" x14ac:dyDescent="0.2">
      <c r="A57" s="13" t="s">
        <v>55</v>
      </c>
      <c r="B57" s="24">
        <v>367089.21</v>
      </c>
      <c r="C57" s="24">
        <v>367089.21</v>
      </c>
      <c r="D57" s="14"/>
      <c r="E57" s="29"/>
      <c r="F57" s="12"/>
      <c r="G57" s="3" t="s">
        <v>55</v>
      </c>
      <c r="H57" s="23">
        <v>367089.21</v>
      </c>
      <c r="I57" s="23">
        <v>367089.21</v>
      </c>
      <c r="J57" s="3"/>
    </row>
    <row r="58" spans="1:31" x14ac:dyDescent="0.2">
      <c r="A58" s="13" t="s">
        <v>56</v>
      </c>
      <c r="B58" s="24">
        <v>496194.68</v>
      </c>
      <c r="C58" s="24">
        <v>496194.68</v>
      </c>
      <c r="D58" s="14"/>
      <c r="E58" s="29"/>
      <c r="F58" s="12"/>
      <c r="G58" s="3" t="s">
        <v>56</v>
      </c>
      <c r="H58" s="23">
        <v>73938.44</v>
      </c>
      <c r="I58" s="23">
        <v>75838.399999999994</v>
      </c>
      <c r="J58" s="23">
        <v>1899.96</v>
      </c>
      <c r="AA58" s="20"/>
      <c r="AB58" s="20"/>
      <c r="AC58" s="20"/>
      <c r="AD58" s="20"/>
      <c r="AE58" s="20"/>
    </row>
    <row r="59" spans="1:31" x14ac:dyDescent="0.2">
      <c r="A59" s="13" t="s">
        <v>57</v>
      </c>
      <c r="B59" s="24">
        <v>648842.04</v>
      </c>
      <c r="C59" s="24">
        <v>648842.04</v>
      </c>
      <c r="D59" s="14"/>
      <c r="E59" s="29"/>
      <c r="F59" s="12"/>
      <c r="G59" s="3" t="s">
        <v>57</v>
      </c>
      <c r="H59" s="23">
        <v>648842.04</v>
      </c>
      <c r="I59" s="23">
        <v>648842.04</v>
      </c>
      <c r="J59" s="3"/>
      <c r="Z59" s="20"/>
    </row>
    <row r="60" spans="1:31" x14ac:dyDescent="0.2">
      <c r="A60" s="13" t="s">
        <v>58</v>
      </c>
      <c r="B60" s="24">
        <v>331222.46000000002</v>
      </c>
      <c r="C60" s="24">
        <v>331222.46000000002</v>
      </c>
      <c r="D60" s="14"/>
      <c r="E60" s="29"/>
      <c r="F60" s="12"/>
      <c r="G60" s="3" t="s">
        <v>58</v>
      </c>
      <c r="H60" s="23">
        <v>246128.85</v>
      </c>
      <c r="I60" s="23">
        <v>246128.85</v>
      </c>
      <c r="J60" s="3"/>
      <c r="K60" s="20"/>
    </row>
    <row r="61" spans="1:31" x14ac:dyDescent="0.2">
      <c r="A61" s="13" t="s">
        <v>59</v>
      </c>
      <c r="B61" s="24">
        <v>298396.83</v>
      </c>
      <c r="C61" s="24">
        <v>298396.83</v>
      </c>
      <c r="D61" s="14"/>
      <c r="E61" s="29"/>
      <c r="F61" s="12"/>
      <c r="G61" s="3" t="s">
        <v>59</v>
      </c>
      <c r="H61" s="23">
        <v>298396.83</v>
      </c>
      <c r="I61" s="23">
        <v>298396.83</v>
      </c>
      <c r="J61" s="3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</row>
    <row r="62" spans="1:31" x14ac:dyDescent="0.2">
      <c r="A62" s="13" t="s">
        <v>60</v>
      </c>
      <c r="B62" s="24">
        <v>1781499.92</v>
      </c>
      <c r="C62" s="24">
        <v>1781499.92</v>
      </c>
      <c r="D62" s="14"/>
      <c r="E62" s="29"/>
      <c r="F62" s="12"/>
      <c r="G62" s="3" t="s">
        <v>60</v>
      </c>
      <c r="H62" s="23">
        <v>1328283.55</v>
      </c>
      <c r="I62" s="23">
        <v>1328283.55</v>
      </c>
      <c r="J62" s="3"/>
      <c r="X62" s="20"/>
      <c r="Y62" s="20"/>
    </row>
    <row r="63" spans="1:31" x14ac:dyDescent="0.2">
      <c r="A63" s="13" t="s">
        <v>61</v>
      </c>
      <c r="B63" s="24">
        <v>104765.02</v>
      </c>
      <c r="C63" s="24">
        <v>104765.02</v>
      </c>
      <c r="D63" s="14"/>
      <c r="E63" s="29"/>
      <c r="F63" s="12"/>
      <c r="G63" s="3" t="s">
        <v>61</v>
      </c>
      <c r="H63" s="23">
        <v>104765.02</v>
      </c>
      <c r="I63" s="23">
        <v>104765.02</v>
      </c>
      <c r="J63" s="3"/>
    </row>
    <row r="64" spans="1:31" x14ac:dyDescent="0.2">
      <c r="A64" s="31" t="s">
        <v>62</v>
      </c>
      <c r="B64" s="32">
        <v>75773599.349999994</v>
      </c>
      <c r="C64" s="32">
        <v>75773599.349999994</v>
      </c>
      <c r="D64" s="14"/>
      <c r="E64" s="29"/>
      <c r="F64" s="12"/>
      <c r="G64" s="3" t="s">
        <v>62</v>
      </c>
      <c r="H64" s="23">
        <v>66583110.799999997</v>
      </c>
      <c r="I64" s="23">
        <v>67785672.790000007</v>
      </c>
      <c r="J64" s="23">
        <v>1202561.99</v>
      </c>
    </row>
    <row r="65" spans="1:18" ht="12" customHeight="1" x14ac:dyDescent="0.2">
      <c r="A65" s="13" t="s">
        <v>63</v>
      </c>
      <c r="B65" s="24">
        <v>-4431271.2300000004</v>
      </c>
      <c r="C65" s="24">
        <v>-4431271.2300000004</v>
      </c>
      <c r="D65" s="14"/>
      <c r="E65" s="13"/>
      <c r="F65" s="12"/>
      <c r="G65" s="3" t="s">
        <v>63</v>
      </c>
      <c r="H65" s="23">
        <v>-3361629.42</v>
      </c>
      <c r="I65" s="23">
        <v>-3361629.42</v>
      </c>
      <c r="J65" s="3"/>
    </row>
    <row r="66" spans="1:18" x14ac:dyDescent="0.2">
      <c r="A66" s="13" t="s">
        <v>64</v>
      </c>
      <c r="B66" s="24">
        <v>-167382.57999999999</v>
      </c>
      <c r="C66" s="24">
        <v>-167382.57999999999</v>
      </c>
      <c r="D66" s="14"/>
      <c r="E66" s="13"/>
      <c r="F66" s="12"/>
      <c r="G66" s="3"/>
      <c r="H66" s="3"/>
      <c r="I66" s="3"/>
      <c r="J66" s="3"/>
      <c r="R66" s="3"/>
    </row>
    <row r="67" spans="1:18" x14ac:dyDescent="0.2">
      <c r="A67" s="13" t="s">
        <v>65</v>
      </c>
      <c r="B67" s="24">
        <v>-8574545.9900000002</v>
      </c>
      <c r="C67" s="24">
        <v>-8574545.9900000002</v>
      </c>
      <c r="D67" s="14"/>
      <c r="E67" s="13"/>
      <c r="F67" s="12"/>
      <c r="G67" s="3" t="s">
        <v>66</v>
      </c>
      <c r="H67" s="23">
        <v>223164060.38999999</v>
      </c>
      <c r="I67" s="23">
        <v>219542629.83000001</v>
      </c>
      <c r="J67" s="23">
        <v>-3621430.56</v>
      </c>
      <c r="R67" s="3"/>
    </row>
    <row r="68" spans="1:18" x14ac:dyDescent="0.2">
      <c r="A68" s="13" t="s">
        <v>67</v>
      </c>
      <c r="B68" s="24">
        <v>-873628.51</v>
      </c>
      <c r="C68" s="24">
        <v>-873628.51</v>
      </c>
      <c r="D68" s="14"/>
      <c r="E68" s="13"/>
      <c r="F68" s="12"/>
      <c r="G68" s="3"/>
      <c r="H68" s="3"/>
      <c r="I68" s="3"/>
      <c r="J68" s="3"/>
      <c r="R68" s="3"/>
    </row>
    <row r="69" spans="1:18" x14ac:dyDescent="0.2">
      <c r="A69" s="13" t="s">
        <v>68</v>
      </c>
      <c r="B69" s="24">
        <v>-36920.29</v>
      </c>
      <c r="C69" s="24">
        <v>-36920.29</v>
      </c>
      <c r="D69" s="14"/>
      <c r="E69" s="13"/>
      <c r="F69" s="12"/>
      <c r="G69" s="3" t="s">
        <v>69</v>
      </c>
      <c r="H69" s="3" t="s">
        <v>4</v>
      </c>
      <c r="I69" s="3"/>
      <c r="J69" s="3"/>
      <c r="R69" s="3"/>
    </row>
    <row r="70" spans="1:18" x14ac:dyDescent="0.2">
      <c r="A70" s="13" t="s">
        <v>70</v>
      </c>
      <c r="B70" s="24">
        <v>-13686.39</v>
      </c>
      <c r="C70" s="24">
        <v>-13686.39</v>
      </c>
      <c r="D70" s="14"/>
      <c r="E70" s="13"/>
      <c r="F70" s="12"/>
      <c r="G70" s="3"/>
      <c r="H70" s="3"/>
      <c r="I70" s="3"/>
      <c r="J70" s="3"/>
      <c r="R70" s="3"/>
    </row>
    <row r="71" spans="1:18" x14ac:dyDescent="0.2">
      <c r="A71" s="13" t="s">
        <v>71</v>
      </c>
      <c r="B71" s="24">
        <v>-2196633.4300000002</v>
      </c>
      <c r="C71" s="24">
        <v>-2196633.4300000002</v>
      </c>
      <c r="D71" s="14"/>
      <c r="E71" s="13"/>
      <c r="F71" s="12"/>
      <c r="G71" s="3" t="s">
        <v>72</v>
      </c>
      <c r="H71" s="23">
        <v>-3222.41</v>
      </c>
      <c r="I71" s="3"/>
      <c r="J71" s="3"/>
      <c r="R71" s="3"/>
    </row>
    <row r="72" spans="1:18" x14ac:dyDescent="0.2">
      <c r="A72" s="13" t="s">
        <v>73</v>
      </c>
      <c r="B72" s="24">
        <v>-761558.27</v>
      </c>
      <c r="C72" s="24">
        <v>-761558.27</v>
      </c>
      <c r="D72" s="14"/>
      <c r="E72" s="13"/>
      <c r="F72" s="12"/>
      <c r="G72" s="3" t="s">
        <v>74</v>
      </c>
      <c r="H72" s="23">
        <v>-186609.86</v>
      </c>
      <c r="I72" s="3"/>
      <c r="J72" s="3"/>
      <c r="R72" s="3"/>
    </row>
    <row r="73" spans="1:18" x14ac:dyDescent="0.2">
      <c r="A73" s="13" t="s">
        <v>75</v>
      </c>
      <c r="B73" s="24">
        <v>-17305.22</v>
      </c>
      <c r="C73" s="24">
        <v>-17305.22</v>
      </c>
      <c r="D73" s="14"/>
      <c r="E73" s="13"/>
      <c r="F73" s="12"/>
      <c r="G73" s="3" t="s">
        <v>76</v>
      </c>
      <c r="H73" s="23">
        <v>-210338.73</v>
      </c>
      <c r="I73" s="3"/>
      <c r="J73" s="3"/>
      <c r="R73" s="3"/>
    </row>
    <row r="74" spans="1:18" x14ac:dyDescent="0.2">
      <c r="A74" s="13" t="s">
        <v>77</v>
      </c>
      <c r="B74" s="24">
        <v>-2103245</v>
      </c>
      <c r="C74" s="24">
        <v>-2103245</v>
      </c>
      <c r="D74" s="14"/>
      <c r="E74" s="13"/>
      <c r="F74" s="12"/>
      <c r="G74" s="3" t="s">
        <v>78</v>
      </c>
      <c r="H74" s="23">
        <v>-356802.18</v>
      </c>
      <c r="I74" s="3"/>
      <c r="J74" s="3"/>
      <c r="R74" s="3"/>
    </row>
    <row r="75" spans="1:18" x14ac:dyDescent="0.2">
      <c r="A75" s="13" t="s">
        <v>79</v>
      </c>
      <c r="B75" s="24">
        <v>-2967.26</v>
      </c>
      <c r="C75" s="24">
        <v>-2967.26</v>
      </c>
      <c r="D75" s="14"/>
      <c r="E75" s="13"/>
      <c r="F75" s="12"/>
      <c r="G75" s="3" t="s">
        <v>80</v>
      </c>
      <c r="H75" s="23">
        <v>-21378.26</v>
      </c>
      <c r="I75" s="3"/>
      <c r="J75" s="3"/>
      <c r="R75" s="3"/>
    </row>
    <row r="76" spans="1:18" x14ac:dyDescent="0.2">
      <c r="A76" s="16" t="s">
        <v>14</v>
      </c>
      <c r="B76" s="17" t="s">
        <v>15</v>
      </c>
      <c r="C76" s="17" t="s">
        <v>16</v>
      </c>
      <c r="D76" s="14"/>
      <c r="E76" s="13"/>
      <c r="F76" s="12"/>
      <c r="G76" s="3"/>
      <c r="H76" s="23"/>
      <c r="I76" s="3"/>
      <c r="J76" s="3"/>
      <c r="R76" s="3"/>
    </row>
    <row r="77" spans="1:18" x14ac:dyDescent="0.2">
      <c r="A77" s="13" t="s">
        <v>81</v>
      </c>
      <c r="B77" s="24">
        <v>-48365.09</v>
      </c>
      <c r="C77" s="24">
        <v>-48365.09</v>
      </c>
      <c r="D77" s="14"/>
      <c r="E77" s="13"/>
      <c r="F77" s="12"/>
      <c r="G77" s="3" t="s">
        <v>82</v>
      </c>
      <c r="H77" s="23">
        <v>-530000.15</v>
      </c>
      <c r="I77" s="3"/>
      <c r="J77" s="3"/>
      <c r="R77" s="3"/>
    </row>
    <row r="78" spans="1:18" x14ac:dyDescent="0.2">
      <c r="A78" s="13" t="s">
        <v>83</v>
      </c>
      <c r="B78" s="24">
        <v>-4301</v>
      </c>
      <c r="C78" s="24">
        <v>-4301</v>
      </c>
      <c r="D78" s="14"/>
      <c r="E78" s="13"/>
      <c r="F78" s="12"/>
      <c r="G78" s="3" t="s">
        <v>84</v>
      </c>
      <c r="H78" s="3">
        <v>-875</v>
      </c>
      <c r="I78" s="3"/>
      <c r="J78" s="3"/>
      <c r="R78" s="3"/>
    </row>
    <row r="79" spans="1:18" x14ac:dyDescent="0.2">
      <c r="A79" s="13" t="s">
        <v>85</v>
      </c>
      <c r="B79" s="24">
        <v>-91285.34</v>
      </c>
      <c r="C79" s="24">
        <v>-91285.34</v>
      </c>
      <c r="D79" s="14"/>
      <c r="E79" s="13"/>
      <c r="F79" s="12"/>
      <c r="G79" s="3" t="s">
        <v>86</v>
      </c>
      <c r="H79" s="23">
        <v>-480370.52</v>
      </c>
      <c r="I79" s="3"/>
      <c r="J79" s="3"/>
      <c r="R79" s="3"/>
    </row>
    <row r="80" spans="1:18" x14ac:dyDescent="0.2">
      <c r="A80" s="13" t="s">
        <v>87</v>
      </c>
      <c r="B80" s="24">
        <v>-22146777.32</v>
      </c>
      <c r="C80" s="24">
        <v>-22146777.32</v>
      </c>
      <c r="D80" s="14"/>
      <c r="E80" s="13"/>
      <c r="F80" s="12"/>
      <c r="G80" s="3" t="s">
        <v>88</v>
      </c>
      <c r="H80" s="3">
        <v>-0.68</v>
      </c>
      <c r="I80" s="3"/>
      <c r="J80" s="3"/>
      <c r="R80" s="3"/>
    </row>
    <row r="81" spans="1:31" x14ac:dyDescent="0.2">
      <c r="A81" s="13" t="s">
        <v>89</v>
      </c>
      <c r="B81" s="24">
        <v>-36079.760000000002</v>
      </c>
      <c r="C81" s="24">
        <v>-36079.760000000002</v>
      </c>
      <c r="D81" s="14"/>
      <c r="E81" s="13"/>
      <c r="F81" s="12"/>
      <c r="G81" s="3" t="s">
        <v>90</v>
      </c>
      <c r="H81" s="23">
        <v>-84409.61</v>
      </c>
      <c r="I81" s="3"/>
      <c r="J81" s="3"/>
      <c r="R81" s="3"/>
    </row>
    <row r="82" spans="1:31" s="20" customFormat="1" x14ac:dyDescent="0.2">
      <c r="A82" s="13" t="s">
        <v>91</v>
      </c>
      <c r="B82" s="24">
        <v>-447005.52</v>
      </c>
      <c r="C82" s="24">
        <v>-447005.52</v>
      </c>
      <c r="D82" s="14"/>
      <c r="E82" s="13"/>
      <c r="F82" s="12"/>
      <c r="G82" s="3" t="s">
        <v>92</v>
      </c>
      <c r="H82" s="3">
        <v>-47.38</v>
      </c>
      <c r="I82" s="3"/>
      <c r="J82" s="3"/>
      <c r="K82" s="15"/>
      <c r="L82" s="15"/>
      <c r="M82" s="15"/>
      <c r="N82" s="15"/>
      <c r="O82" s="15"/>
      <c r="P82" s="15"/>
      <c r="Q82" s="15"/>
      <c r="R82" s="3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</row>
    <row r="83" spans="1:31" ht="13.15" customHeight="1" x14ac:dyDescent="0.2">
      <c r="A83" s="13" t="s">
        <v>93</v>
      </c>
      <c r="B83" s="24">
        <v>-600624.72</v>
      </c>
      <c r="C83" s="24">
        <v>-600624.72</v>
      </c>
      <c r="D83" s="14"/>
      <c r="E83" s="13"/>
      <c r="F83" s="12"/>
      <c r="G83" s="3" t="s">
        <v>94</v>
      </c>
      <c r="H83" s="3">
        <v>45.11</v>
      </c>
      <c r="I83" s="3"/>
      <c r="J83" s="3"/>
      <c r="R83" s="3"/>
    </row>
    <row r="84" spans="1:31" x14ac:dyDescent="0.2">
      <c r="A84" s="13" t="s">
        <v>95</v>
      </c>
      <c r="B84" s="24">
        <v>-210371.29</v>
      </c>
      <c r="C84" s="24">
        <v>-210371.29</v>
      </c>
      <c r="D84" s="14"/>
      <c r="E84" s="13"/>
      <c r="F84" s="12"/>
      <c r="G84" s="3" t="s">
        <v>96</v>
      </c>
      <c r="H84" s="23">
        <v>-8492.86</v>
      </c>
      <c r="I84" s="3"/>
      <c r="J84" s="3"/>
      <c r="R84" s="3"/>
      <c r="AA84" s="20"/>
      <c r="AB84" s="20"/>
      <c r="AC84" s="20"/>
      <c r="AD84" s="20"/>
      <c r="AE84" s="20"/>
    </row>
    <row r="85" spans="1:31" x14ac:dyDescent="0.2">
      <c r="A85" s="13" t="s">
        <v>97</v>
      </c>
      <c r="B85" s="24">
        <v>-296150.94</v>
      </c>
      <c r="C85" s="24">
        <v>-296150.94</v>
      </c>
      <c r="D85" s="14"/>
      <c r="E85" s="13"/>
      <c r="F85" s="12"/>
      <c r="G85" s="3" t="s">
        <v>98</v>
      </c>
      <c r="H85" s="23">
        <v>69827.45</v>
      </c>
      <c r="I85" s="3"/>
      <c r="J85" s="3"/>
      <c r="R85" s="3"/>
      <c r="Z85" s="20"/>
    </row>
    <row r="86" spans="1:31" x14ac:dyDescent="0.2">
      <c r="A86" s="13" t="s">
        <v>99</v>
      </c>
      <c r="B86" s="24">
        <v>-43060105.149999999</v>
      </c>
      <c r="C86" s="24">
        <v>-43060105.149999999</v>
      </c>
      <c r="D86" s="14"/>
      <c r="E86" s="13"/>
      <c r="F86" s="12"/>
      <c r="G86" s="3" t="s">
        <v>100</v>
      </c>
      <c r="H86" s="23">
        <v>-214070.85</v>
      </c>
      <c r="I86" s="3"/>
      <c r="J86" s="3"/>
      <c r="K86" s="20"/>
      <c r="R86" s="3"/>
    </row>
    <row r="87" spans="1:31" x14ac:dyDescent="0.2">
      <c r="A87" s="16" t="s">
        <v>66</v>
      </c>
      <c r="B87" s="18">
        <v>231765185.81</v>
      </c>
      <c r="C87" s="18">
        <v>231765185.81</v>
      </c>
      <c r="D87" s="14"/>
      <c r="E87" s="13"/>
      <c r="F87" s="12"/>
      <c r="G87" s="3" t="s">
        <v>101</v>
      </c>
      <c r="H87" s="3">
        <v>-0.09</v>
      </c>
      <c r="I87" s="3"/>
      <c r="J87" s="3"/>
      <c r="L87" s="20"/>
      <c r="M87" s="20"/>
      <c r="N87" s="20"/>
      <c r="O87" s="20"/>
      <c r="P87" s="20"/>
      <c r="Q87" s="20"/>
      <c r="R87" s="3"/>
      <c r="S87" s="20"/>
      <c r="T87" s="20"/>
      <c r="U87" s="20"/>
      <c r="V87" s="20"/>
      <c r="W87" s="20"/>
    </row>
    <row r="88" spans="1:31" x14ac:dyDescent="0.2">
      <c r="A88" s="13"/>
      <c r="B88" s="14"/>
      <c r="C88" s="14"/>
      <c r="D88" s="13"/>
      <c r="E88" s="13"/>
      <c r="F88" s="12"/>
      <c r="G88" s="3" t="s">
        <v>102</v>
      </c>
      <c r="H88" s="23">
        <v>-550331.66</v>
      </c>
      <c r="I88" s="3"/>
      <c r="J88" s="3"/>
      <c r="R88" s="3"/>
    </row>
    <row r="89" spans="1:31" ht="13.15" customHeight="1" x14ac:dyDescent="0.2">
      <c r="A89" s="13"/>
      <c r="B89" s="14"/>
      <c r="C89" s="14"/>
      <c r="D89" s="13"/>
      <c r="E89" s="13"/>
      <c r="F89" s="12"/>
      <c r="G89" s="3" t="s">
        <v>103</v>
      </c>
      <c r="H89" s="23">
        <v>-7761.67</v>
      </c>
      <c r="I89" s="3"/>
      <c r="J89" s="3"/>
      <c r="R89" s="3"/>
    </row>
    <row r="90" spans="1:31" x14ac:dyDescent="0.2">
      <c r="A90" s="16" t="s">
        <v>69</v>
      </c>
      <c r="B90" s="17" t="s">
        <v>4</v>
      </c>
      <c r="C90" s="14"/>
      <c r="D90" s="13"/>
      <c r="E90" s="13"/>
      <c r="F90" s="12"/>
      <c r="G90" s="3" t="s">
        <v>104</v>
      </c>
      <c r="H90" s="23">
        <v>-2404.9899999999998</v>
      </c>
      <c r="I90" s="3"/>
      <c r="J90" s="3"/>
      <c r="R90" s="3"/>
    </row>
    <row r="91" spans="1:31" x14ac:dyDescent="0.2">
      <c r="A91" s="33" t="s">
        <v>105</v>
      </c>
      <c r="B91" s="22">
        <v>-400</v>
      </c>
      <c r="C91" s="14"/>
      <c r="D91" s="13"/>
      <c r="E91" s="13"/>
      <c r="F91" s="12"/>
      <c r="G91" s="3"/>
      <c r="H91" s="23"/>
      <c r="I91" s="3"/>
      <c r="J91" s="3"/>
      <c r="R91" s="3"/>
    </row>
    <row r="92" spans="1:31" s="20" customFormat="1" ht="19.899999999999999" customHeight="1" x14ac:dyDescent="0.2">
      <c r="A92" s="33" t="s">
        <v>106</v>
      </c>
      <c r="B92" s="22">
        <v>-7451.67</v>
      </c>
      <c r="C92" s="14"/>
      <c r="D92" s="13"/>
      <c r="E92" s="13"/>
      <c r="F92" s="12"/>
      <c r="G92" s="3" t="s">
        <v>107</v>
      </c>
      <c r="H92" s="23">
        <v>-2786728.44</v>
      </c>
      <c r="I92" s="3"/>
      <c r="J92" s="3"/>
      <c r="K92" s="15"/>
      <c r="L92" s="15"/>
      <c r="M92" s="15"/>
      <c r="N92" s="15"/>
      <c r="O92" s="15"/>
      <c r="P92" s="15"/>
      <c r="Q92" s="15"/>
      <c r="R92" s="3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</row>
    <row r="93" spans="1:31" x14ac:dyDescent="0.2">
      <c r="A93" s="13" t="s">
        <v>74</v>
      </c>
      <c r="B93" s="22">
        <v>-157473.15</v>
      </c>
      <c r="C93" s="14"/>
      <c r="D93" s="13"/>
      <c r="E93" s="13"/>
      <c r="F93" s="12"/>
      <c r="G93" s="3"/>
      <c r="H93" s="23"/>
      <c r="I93" s="3"/>
      <c r="J93" s="3"/>
      <c r="R93" s="3"/>
    </row>
    <row r="94" spans="1:31" ht="15" customHeight="1" x14ac:dyDescent="0.2">
      <c r="A94" s="13" t="s">
        <v>76</v>
      </c>
      <c r="B94" s="22">
        <v>-81622.37</v>
      </c>
      <c r="C94" s="14"/>
      <c r="D94" s="13"/>
      <c r="E94" s="13"/>
      <c r="F94" s="12"/>
      <c r="G94" s="3"/>
      <c r="H94" s="23"/>
      <c r="I94" s="3"/>
      <c r="J94" s="3"/>
      <c r="R94" s="3"/>
      <c r="AA94" s="20"/>
      <c r="AB94" s="20"/>
      <c r="AC94" s="20"/>
      <c r="AD94" s="20"/>
      <c r="AE94" s="20"/>
    </row>
    <row r="95" spans="1:31" x14ac:dyDescent="0.2">
      <c r="A95" s="13" t="s">
        <v>78</v>
      </c>
      <c r="B95" s="22">
        <v>-69356.62</v>
      </c>
      <c r="C95" s="14"/>
      <c r="D95" s="13"/>
      <c r="E95" s="13"/>
      <c r="F95" s="12"/>
      <c r="G95" s="3"/>
      <c r="H95" s="23"/>
      <c r="I95" s="3"/>
      <c r="J95" s="3"/>
      <c r="R95" s="3"/>
      <c r="Z95" s="20"/>
    </row>
    <row r="96" spans="1:31" x14ac:dyDescent="0.2">
      <c r="A96" s="13" t="s">
        <v>108</v>
      </c>
      <c r="B96" s="22">
        <v>-158692.57</v>
      </c>
      <c r="C96" s="14"/>
      <c r="D96" s="13"/>
      <c r="E96" s="13"/>
      <c r="F96" s="12"/>
      <c r="G96" s="3"/>
      <c r="H96" s="23"/>
      <c r="I96" s="3"/>
      <c r="J96" s="3"/>
      <c r="R96" s="3"/>
      <c r="Z96" s="20"/>
    </row>
    <row r="97" spans="1:31" x14ac:dyDescent="0.2">
      <c r="A97" s="13" t="s">
        <v>82</v>
      </c>
      <c r="B97" s="22">
        <v>-530000.15</v>
      </c>
      <c r="C97" s="14"/>
      <c r="D97" s="13"/>
      <c r="E97" s="13"/>
      <c r="F97" s="12"/>
      <c r="G97" s="3"/>
      <c r="H97" s="23"/>
      <c r="I97" s="3"/>
      <c r="J97" s="3"/>
      <c r="R97" s="3"/>
    </row>
    <row r="98" spans="1:31" x14ac:dyDescent="0.2">
      <c r="A98" s="13" t="s">
        <v>84</v>
      </c>
      <c r="B98" s="22">
        <v>-7256.25</v>
      </c>
      <c r="C98" s="14"/>
      <c r="D98" s="13"/>
      <c r="E98" s="13"/>
      <c r="F98" s="12"/>
      <c r="G98" s="3"/>
      <c r="H98" s="23"/>
      <c r="I98" s="3"/>
      <c r="J98" s="3"/>
      <c r="R98" s="3"/>
      <c r="S98" s="20"/>
      <c r="T98" s="20"/>
      <c r="U98" s="20"/>
      <c r="V98" s="20"/>
      <c r="W98" s="20"/>
    </row>
    <row r="99" spans="1:31" x14ac:dyDescent="0.2">
      <c r="A99" s="13" t="s">
        <v>86</v>
      </c>
      <c r="B99" s="22">
        <v>-524445.56999999995</v>
      </c>
      <c r="C99" s="14"/>
      <c r="D99" s="13"/>
      <c r="E99" s="13"/>
      <c r="F99" s="12"/>
      <c r="G99" s="3"/>
      <c r="H99" s="23"/>
      <c r="I99" s="3"/>
      <c r="J99" s="3"/>
      <c r="R99" s="3"/>
      <c r="X99" s="20"/>
      <c r="Y99" s="20"/>
    </row>
    <row r="100" spans="1:31" x14ac:dyDescent="0.2">
      <c r="A100" s="13" t="s">
        <v>88</v>
      </c>
      <c r="B100" s="22">
        <v>-0.68</v>
      </c>
      <c r="C100" s="14"/>
      <c r="D100" s="13"/>
      <c r="E100" s="13"/>
      <c r="F100" s="12"/>
      <c r="G100" s="3"/>
      <c r="H100" s="23"/>
      <c r="I100" s="3"/>
      <c r="J100" s="3"/>
      <c r="R100" s="3"/>
    </row>
    <row r="101" spans="1:31" x14ac:dyDescent="0.2">
      <c r="A101" s="13" t="s">
        <v>90</v>
      </c>
      <c r="B101" s="22">
        <v>192449.97</v>
      </c>
      <c r="C101" s="14"/>
      <c r="D101" s="13"/>
      <c r="E101" s="13"/>
      <c r="F101" s="12"/>
      <c r="G101" s="3"/>
      <c r="H101" s="23"/>
      <c r="I101" s="3"/>
      <c r="J101" s="3"/>
      <c r="R101" s="3"/>
    </row>
    <row r="102" spans="1:31" x14ac:dyDescent="0.2">
      <c r="A102" s="13" t="s">
        <v>92</v>
      </c>
      <c r="B102" s="22">
        <v>0.12</v>
      </c>
      <c r="C102" s="14"/>
      <c r="D102" s="13"/>
      <c r="E102" s="13"/>
      <c r="F102" s="12"/>
      <c r="G102" s="3"/>
      <c r="H102" s="23"/>
      <c r="I102" s="3"/>
      <c r="J102" s="3"/>
      <c r="R102" s="3"/>
    </row>
    <row r="103" spans="1:31" s="20" customFormat="1" x14ac:dyDescent="0.2">
      <c r="A103" s="13" t="s">
        <v>94</v>
      </c>
      <c r="B103" s="22">
        <v>-2.39</v>
      </c>
      <c r="C103" s="14"/>
      <c r="D103" s="13"/>
      <c r="E103" s="13"/>
      <c r="F103" s="12"/>
      <c r="G103" s="3"/>
      <c r="H103" s="23"/>
      <c r="I103" s="3"/>
      <c r="J103" s="3"/>
      <c r="K103" s="15"/>
      <c r="L103" s="15"/>
      <c r="M103" s="15"/>
      <c r="N103" s="15"/>
      <c r="O103" s="15"/>
      <c r="P103" s="15"/>
      <c r="Q103" s="15"/>
      <c r="R103" s="3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</row>
    <row r="104" spans="1:31" x14ac:dyDescent="0.2">
      <c r="A104" s="13" t="s">
        <v>96</v>
      </c>
      <c r="B104" s="22">
        <v>-10273.08</v>
      </c>
      <c r="C104" s="14"/>
      <c r="D104" s="13"/>
      <c r="E104" s="13"/>
      <c r="F104" s="12"/>
      <c r="G104" s="3"/>
      <c r="H104" s="23"/>
      <c r="I104" s="3"/>
      <c r="J104" s="3"/>
      <c r="R104" s="3"/>
    </row>
    <row r="105" spans="1:31" x14ac:dyDescent="0.2">
      <c r="A105" s="13" t="s">
        <v>98</v>
      </c>
      <c r="B105" s="22">
        <v>-53220.34</v>
      </c>
      <c r="C105" s="14"/>
      <c r="D105" s="13"/>
      <c r="E105" s="13"/>
      <c r="F105" s="12"/>
      <c r="G105" s="3"/>
      <c r="H105" s="23"/>
      <c r="I105" s="3"/>
      <c r="J105" s="3"/>
      <c r="R105" s="3"/>
      <c r="AA105" s="20"/>
      <c r="AB105" s="20"/>
      <c r="AC105" s="20"/>
      <c r="AD105" s="20"/>
      <c r="AE105" s="20"/>
    </row>
    <row r="106" spans="1:31" x14ac:dyDescent="0.2">
      <c r="A106" s="13" t="s">
        <v>100</v>
      </c>
      <c r="B106" s="22">
        <v>-115831.58</v>
      </c>
      <c r="C106" s="14"/>
      <c r="D106" s="13"/>
      <c r="E106" s="13"/>
      <c r="F106" s="12"/>
      <c r="G106" s="3"/>
      <c r="H106" s="23"/>
      <c r="I106" s="3"/>
      <c r="J106" s="3"/>
      <c r="R106" s="3"/>
      <c r="Z106" s="20"/>
    </row>
    <row r="107" spans="1:31" x14ac:dyDescent="0.2">
      <c r="A107" s="13" t="s">
        <v>101</v>
      </c>
      <c r="B107" s="22">
        <v>-0.09</v>
      </c>
      <c r="C107" s="14"/>
      <c r="D107" s="13"/>
      <c r="E107" s="13"/>
      <c r="F107" s="12"/>
      <c r="G107" s="3"/>
      <c r="H107" s="23"/>
      <c r="I107" s="3"/>
      <c r="J107" s="3"/>
      <c r="R107" s="3"/>
    </row>
    <row r="108" spans="1:31" x14ac:dyDescent="0.2">
      <c r="A108" s="13" t="s">
        <v>109</v>
      </c>
      <c r="B108" s="22">
        <v>-35815</v>
      </c>
      <c r="C108" s="14"/>
      <c r="D108" s="13"/>
      <c r="E108" s="13"/>
      <c r="F108" s="12"/>
      <c r="G108" s="3"/>
      <c r="H108" s="23"/>
      <c r="I108" s="3"/>
      <c r="J108" s="3"/>
      <c r="R108" s="3"/>
      <c r="S108" s="20"/>
      <c r="T108" s="20"/>
      <c r="U108" s="20"/>
      <c r="V108" s="20"/>
      <c r="W108" s="20"/>
    </row>
    <row r="109" spans="1:31" x14ac:dyDescent="0.2">
      <c r="A109" s="13" t="s">
        <v>102</v>
      </c>
      <c r="B109" s="22">
        <v>-583716.93999999994</v>
      </c>
      <c r="C109" s="14"/>
      <c r="D109" s="13"/>
      <c r="E109" s="13"/>
      <c r="F109" s="12"/>
      <c r="G109" s="3"/>
      <c r="H109" s="23"/>
      <c r="I109" s="3"/>
      <c r="J109" s="3"/>
      <c r="R109" s="3"/>
      <c r="X109" s="20"/>
      <c r="Y109" s="20"/>
    </row>
    <row r="110" spans="1:31" x14ac:dyDescent="0.2">
      <c r="A110" s="13" t="s">
        <v>110</v>
      </c>
      <c r="B110" s="22">
        <v>-198948.53</v>
      </c>
      <c r="C110" s="14"/>
      <c r="D110" s="13"/>
      <c r="E110" s="13"/>
      <c r="F110" s="12"/>
      <c r="G110" s="3"/>
      <c r="H110" s="23"/>
      <c r="I110" s="3"/>
      <c r="J110" s="3"/>
      <c r="R110" s="3"/>
    </row>
    <row r="111" spans="1:31" x14ac:dyDescent="0.2">
      <c r="A111" s="13" t="s">
        <v>111</v>
      </c>
      <c r="B111" s="22">
        <v>-455.25</v>
      </c>
      <c r="C111" s="14"/>
      <c r="D111" s="13"/>
      <c r="E111" s="13"/>
      <c r="F111" s="12"/>
      <c r="G111" s="3"/>
      <c r="H111" s="23"/>
      <c r="I111" s="3"/>
      <c r="J111" s="3"/>
      <c r="R111" s="3"/>
    </row>
    <row r="112" spans="1:31" x14ac:dyDescent="0.2">
      <c r="A112" s="13" t="s">
        <v>103</v>
      </c>
      <c r="B112" s="22">
        <v>-18079.52</v>
      </c>
      <c r="C112" s="14"/>
      <c r="D112" s="13"/>
      <c r="E112" s="13"/>
      <c r="F112" s="12"/>
      <c r="G112" s="3"/>
      <c r="H112" s="23"/>
      <c r="I112" s="3"/>
      <c r="J112" s="3"/>
      <c r="R112" s="3"/>
    </row>
    <row r="113" spans="1:18" x14ac:dyDescent="0.2">
      <c r="A113" s="13" t="s">
        <v>104</v>
      </c>
      <c r="B113" s="22">
        <v>-14063.69</v>
      </c>
      <c r="C113" s="14"/>
      <c r="D113" s="13"/>
      <c r="E113" s="13"/>
      <c r="F113" s="12"/>
      <c r="G113" s="3"/>
      <c r="H113" s="23"/>
      <c r="I113" s="3"/>
      <c r="J113" s="3"/>
      <c r="R113" s="3"/>
    </row>
    <row r="114" spans="1:18" x14ac:dyDescent="0.2">
      <c r="A114" s="16" t="s">
        <v>107</v>
      </c>
      <c r="B114" s="18">
        <f>SUM(B91:B113)</f>
        <v>-2374655.35</v>
      </c>
      <c r="C114" s="14"/>
      <c r="D114" s="14"/>
      <c r="E114" s="13"/>
      <c r="F114" s="3"/>
      <c r="G114" s="3" t="s">
        <v>112</v>
      </c>
      <c r="H114" s="23">
        <v>-433600</v>
      </c>
      <c r="I114" s="3"/>
      <c r="J114" s="3"/>
    </row>
    <row r="115" spans="1:18" s="20" customFormat="1" x14ac:dyDescent="0.2">
      <c r="A115" s="25"/>
      <c r="B115" s="26"/>
      <c r="C115" s="34"/>
      <c r="D115" s="34"/>
      <c r="E115" s="28"/>
      <c r="F115" s="12"/>
      <c r="G115" s="12"/>
      <c r="H115" s="35"/>
      <c r="I115" s="12"/>
      <c r="J115" s="12"/>
    </row>
    <row r="116" spans="1:18" s="20" customFormat="1" x14ac:dyDescent="0.2">
      <c r="A116" s="25"/>
      <c r="B116" s="26"/>
      <c r="C116" s="34"/>
      <c r="D116" s="34"/>
      <c r="E116" s="28"/>
      <c r="F116" s="12"/>
      <c r="G116" s="12"/>
      <c r="H116" s="35"/>
      <c r="I116" s="12"/>
      <c r="J116" s="12"/>
    </row>
    <row r="117" spans="1:18" x14ac:dyDescent="0.2">
      <c r="A117" s="28"/>
      <c r="B117" s="34"/>
      <c r="C117" s="34"/>
      <c r="D117" s="34"/>
      <c r="E117" s="28"/>
      <c r="F117" s="3"/>
      <c r="G117" s="3" t="s">
        <v>113</v>
      </c>
      <c r="H117" s="23">
        <v>-883600</v>
      </c>
      <c r="I117" s="3"/>
      <c r="J117" s="3"/>
    </row>
    <row r="118" spans="1:18" x14ac:dyDescent="0.2">
      <c r="A118" s="16" t="s">
        <v>114</v>
      </c>
      <c r="B118" s="17" t="s">
        <v>4</v>
      </c>
      <c r="C118" s="17" t="s">
        <v>115</v>
      </c>
      <c r="D118" s="14"/>
      <c r="E118" s="13"/>
      <c r="F118" s="3"/>
      <c r="G118" s="3" t="s">
        <v>116</v>
      </c>
      <c r="H118" s="23">
        <v>-891979.94</v>
      </c>
      <c r="I118" s="3"/>
      <c r="J118" s="3"/>
    </row>
    <row r="119" spans="1:18" s="20" customFormat="1" x14ac:dyDescent="0.2">
      <c r="A119" s="13" t="s">
        <v>117</v>
      </c>
      <c r="B119" s="22">
        <v>-123262.63</v>
      </c>
      <c r="C119" s="13">
        <v>0</v>
      </c>
      <c r="D119" s="34"/>
      <c r="E119" s="28"/>
      <c r="F119" s="12"/>
      <c r="G119" s="12"/>
      <c r="H119" s="35"/>
      <c r="I119" s="12"/>
      <c r="J119" s="12"/>
    </row>
    <row r="120" spans="1:18" s="20" customFormat="1" x14ac:dyDescent="0.2">
      <c r="A120" s="13" t="s">
        <v>118</v>
      </c>
      <c r="B120" s="22">
        <v>-123262.63</v>
      </c>
      <c r="C120" s="13">
        <v>0</v>
      </c>
      <c r="D120" s="34"/>
      <c r="E120" s="28"/>
      <c r="F120" s="12"/>
      <c r="G120" s="12"/>
      <c r="H120" s="35"/>
      <c r="I120" s="12"/>
      <c r="J120" s="12"/>
    </row>
    <row r="121" spans="1:18" x14ac:dyDescent="0.2">
      <c r="A121" s="16" t="s">
        <v>119</v>
      </c>
      <c r="B121" s="36">
        <f>+B120</f>
        <v>-123262.63</v>
      </c>
      <c r="C121" s="36"/>
      <c r="D121" s="14"/>
      <c r="E121" s="13"/>
      <c r="F121" s="3"/>
      <c r="G121" s="3" t="s">
        <v>120</v>
      </c>
      <c r="H121" s="23">
        <v>-157955.01999999999</v>
      </c>
      <c r="I121" s="3"/>
      <c r="J121" s="3"/>
    </row>
    <row r="122" spans="1:18" s="20" customFormat="1" x14ac:dyDescent="0.2">
      <c r="A122" s="25"/>
      <c r="B122" s="37"/>
      <c r="C122" s="37"/>
      <c r="D122" s="34"/>
      <c r="E122" s="28"/>
      <c r="F122" s="12"/>
      <c r="G122" s="12"/>
      <c r="H122" s="35"/>
      <c r="I122" s="12"/>
      <c r="J122" s="12"/>
    </row>
    <row r="123" spans="1:18" s="20" customFormat="1" x14ac:dyDescent="0.2">
      <c r="A123" s="25"/>
      <c r="B123" s="37"/>
      <c r="C123" s="37"/>
      <c r="D123" s="34"/>
      <c r="E123" s="28"/>
      <c r="F123" s="12"/>
      <c r="G123" s="12"/>
      <c r="H123" s="35"/>
      <c r="I123" s="12"/>
      <c r="J123" s="12"/>
    </row>
    <row r="124" spans="1:18" x14ac:dyDescent="0.2">
      <c r="A124" s="13"/>
      <c r="B124" s="14"/>
      <c r="C124" s="14"/>
      <c r="D124" s="14"/>
      <c r="E124" s="13"/>
      <c r="F124" s="3"/>
      <c r="G124" s="3" t="s">
        <v>121</v>
      </c>
      <c r="H124" s="23">
        <v>-157955.01999999999</v>
      </c>
      <c r="I124" s="3"/>
      <c r="J124" s="3"/>
    </row>
    <row r="125" spans="1:18" x14ac:dyDescent="0.2">
      <c r="A125" s="16" t="s">
        <v>122</v>
      </c>
      <c r="B125" s="38" t="s">
        <v>123</v>
      </c>
      <c r="C125" s="38" t="s">
        <v>124</v>
      </c>
      <c r="D125" s="39" t="s">
        <v>125</v>
      </c>
      <c r="E125" s="13"/>
      <c r="F125" s="3"/>
      <c r="G125" s="3"/>
      <c r="H125" s="23"/>
      <c r="I125" s="3"/>
      <c r="J125" s="3"/>
    </row>
    <row r="126" spans="1:18" x14ac:dyDescent="0.2">
      <c r="A126" s="28" t="s">
        <v>126</v>
      </c>
      <c r="B126" s="22">
        <v>-3810</v>
      </c>
      <c r="C126" s="28">
        <v>0</v>
      </c>
      <c r="D126" s="28">
        <v>0</v>
      </c>
      <c r="E126" s="13"/>
      <c r="F126" s="3"/>
      <c r="G126" s="3"/>
      <c r="H126" s="23"/>
      <c r="I126" s="3"/>
      <c r="J126" s="3"/>
    </row>
    <row r="127" spans="1:18" x14ac:dyDescent="0.2">
      <c r="A127" s="28" t="s">
        <v>127</v>
      </c>
      <c r="B127" s="22">
        <v>-3810</v>
      </c>
      <c r="C127" s="28">
        <v>0</v>
      </c>
      <c r="D127" s="28">
        <v>0</v>
      </c>
      <c r="E127" s="13"/>
      <c r="F127" s="3"/>
      <c r="G127" s="3"/>
      <c r="H127" s="23"/>
      <c r="I127" s="3"/>
      <c r="J127" s="3"/>
    </row>
    <row r="128" spans="1:18" x14ac:dyDescent="0.2">
      <c r="A128" s="28" t="s">
        <v>128</v>
      </c>
      <c r="B128" s="22">
        <v>-3810</v>
      </c>
      <c r="C128" s="28">
        <v>0</v>
      </c>
      <c r="D128" s="28">
        <v>0</v>
      </c>
      <c r="E128" s="13"/>
      <c r="F128" s="3"/>
      <c r="G128" s="3"/>
      <c r="H128" s="23"/>
      <c r="I128" s="3"/>
      <c r="J128" s="3"/>
    </row>
    <row r="129" spans="1:10" x14ac:dyDescent="0.2">
      <c r="A129" s="40" t="s">
        <v>129</v>
      </c>
      <c r="B129" s="41">
        <v>-3810</v>
      </c>
      <c r="C129" s="28">
        <v>0</v>
      </c>
      <c r="D129" s="28">
        <v>0</v>
      </c>
      <c r="E129" s="13"/>
      <c r="F129" s="3"/>
      <c r="G129" s="3"/>
      <c r="H129" s="23"/>
      <c r="I129" s="3"/>
      <c r="J129" s="3"/>
    </row>
    <row r="130" spans="1:10" x14ac:dyDescent="0.2">
      <c r="A130" s="28" t="s">
        <v>130</v>
      </c>
      <c r="B130" s="42">
        <v>0</v>
      </c>
      <c r="C130" s="28">
        <v>0</v>
      </c>
      <c r="D130" s="28">
        <v>0</v>
      </c>
      <c r="E130" s="13"/>
      <c r="F130" s="3"/>
      <c r="G130" s="3"/>
      <c r="H130" s="23"/>
      <c r="I130" s="3"/>
      <c r="J130" s="3"/>
    </row>
    <row r="131" spans="1:10" x14ac:dyDescent="0.2">
      <c r="A131" s="28" t="s">
        <v>131</v>
      </c>
      <c r="B131" s="42">
        <v>0</v>
      </c>
      <c r="C131" s="28">
        <v>0</v>
      </c>
      <c r="D131" s="28">
        <v>0</v>
      </c>
      <c r="E131" s="13"/>
      <c r="F131" s="3"/>
      <c r="G131" s="3"/>
      <c r="H131" s="23"/>
      <c r="I131" s="3"/>
      <c r="J131" s="3"/>
    </row>
    <row r="132" spans="1:10" x14ac:dyDescent="0.2">
      <c r="A132" s="28" t="s">
        <v>132</v>
      </c>
      <c r="B132" s="42">
        <v>0</v>
      </c>
      <c r="C132" s="28">
        <v>0</v>
      </c>
      <c r="D132" s="28">
        <v>0</v>
      </c>
      <c r="E132" s="13"/>
      <c r="F132" s="3"/>
      <c r="G132" s="3"/>
      <c r="H132" s="23"/>
      <c r="I132" s="3"/>
      <c r="J132" s="3"/>
    </row>
    <row r="133" spans="1:10" x14ac:dyDescent="0.2">
      <c r="A133" s="28" t="s">
        <v>133</v>
      </c>
      <c r="B133" s="42">
        <v>0</v>
      </c>
      <c r="C133" s="28">
        <v>0</v>
      </c>
      <c r="D133" s="28">
        <v>0</v>
      </c>
      <c r="E133" s="13"/>
      <c r="F133" s="3"/>
      <c r="G133" s="3"/>
      <c r="H133" s="23"/>
      <c r="I133" s="3"/>
      <c r="J133" s="3"/>
    </row>
    <row r="134" spans="1:10" x14ac:dyDescent="0.2">
      <c r="A134" s="28" t="s">
        <v>134</v>
      </c>
      <c r="B134" s="42">
        <v>0</v>
      </c>
      <c r="C134" s="28">
        <v>0</v>
      </c>
      <c r="D134" s="28">
        <v>0</v>
      </c>
      <c r="E134" s="13"/>
      <c r="F134" s="3"/>
      <c r="G134" s="3"/>
      <c r="H134" s="23"/>
      <c r="I134" s="3"/>
      <c r="J134" s="3"/>
    </row>
    <row r="135" spans="1:10" x14ac:dyDescent="0.2">
      <c r="A135" s="28" t="s">
        <v>135</v>
      </c>
      <c r="B135" s="22">
        <v>-6938220</v>
      </c>
      <c r="C135" s="28">
        <v>0</v>
      </c>
      <c r="D135" s="28">
        <v>0</v>
      </c>
      <c r="E135" s="13"/>
      <c r="F135" s="3"/>
      <c r="G135" s="3"/>
      <c r="H135" s="23"/>
      <c r="I135" s="3"/>
      <c r="J135" s="3"/>
    </row>
    <row r="136" spans="1:10" x14ac:dyDescent="0.2">
      <c r="A136" s="28" t="s">
        <v>136</v>
      </c>
      <c r="B136" s="22">
        <v>-469399</v>
      </c>
      <c r="C136" s="28">
        <v>0</v>
      </c>
      <c r="D136" s="28">
        <v>0</v>
      </c>
      <c r="E136" s="13"/>
      <c r="F136" s="3"/>
      <c r="G136" s="3"/>
      <c r="H136" s="23"/>
      <c r="I136" s="3"/>
      <c r="J136" s="3"/>
    </row>
    <row r="137" spans="1:10" x14ac:dyDescent="0.2">
      <c r="A137" s="28" t="s">
        <v>137</v>
      </c>
      <c r="B137" s="22">
        <v>-1359448</v>
      </c>
      <c r="C137" s="28">
        <v>0</v>
      </c>
      <c r="D137" s="28">
        <v>0</v>
      </c>
      <c r="E137" s="13"/>
      <c r="F137" s="3"/>
      <c r="G137" s="3"/>
      <c r="H137" s="23"/>
      <c r="I137" s="3"/>
      <c r="J137" s="3"/>
    </row>
    <row r="138" spans="1:10" x14ac:dyDescent="0.2">
      <c r="A138" s="28" t="s">
        <v>138</v>
      </c>
      <c r="B138" s="42">
        <v>0</v>
      </c>
      <c r="C138" s="28">
        <v>0</v>
      </c>
      <c r="D138" s="28">
        <v>0</v>
      </c>
      <c r="E138" s="13"/>
      <c r="F138" s="3"/>
      <c r="G138" s="3"/>
      <c r="H138" s="23"/>
      <c r="I138" s="3"/>
      <c r="J138" s="3"/>
    </row>
    <row r="139" spans="1:10" x14ac:dyDescent="0.2">
      <c r="A139" s="28" t="s">
        <v>139</v>
      </c>
      <c r="B139" s="22">
        <v>-8767067</v>
      </c>
      <c r="C139" s="28">
        <v>0</v>
      </c>
      <c r="D139" s="28">
        <v>0</v>
      </c>
      <c r="E139" s="13"/>
      <c r="F139" s="3"/>
      <c r="G139" s="3"/>
      <c r="H139" s="23"/>
      <c r="I139" s="3"/>
      <c r="J139" s="3"/>
    </row>
    <row r="140" spans="1:10" x14ac:dyDescent="0.2">
      <c r="A140" s="28" t="s">
        <v>140</v>
      </c>
      <c r="B140" s="22">
        <v>-8767067</v>
      </c>
      <c r="C140" s="28">
        <v>0</v>
      </c>
      <c r="D140" s="28">
        <v>0</v>
      </c>
      <c r="E140" s="13"/>
      <c r="F140" s="3"/>
      <c r="G140" s="3"/>
      <c r="H140" s="23"/>
      <c r="I140" s="3"/>
      <c r="J140" s="3"/>
    </row>
    <row r="141" spans="1:10" x14ac:dyDescent="0.2">
      <c r="A141" s="40" t="s">
        <v>141</v>
      </c>
      <c r="B141" s="43">
        <f>B134+B140</f>
        <v>-8767067</v>
      </c>
      <c r="C141" s="28">
        <v>0</v>
      </c>
      <c r="D141" s="28">
        <v>0</v>
      </c>
      <c r="E141" s="13"/>
      <c r="F141" s="3"/>
      <c r="G141" s="3"/>
      <c r="H141" s="23"/>
      <c r="I141" s="3"/>
      <c r="J141" s="3"/>
    </row>
    <row r="142" spans="1:10" x14ac:dyDescent="0.2">
      <c r="A142" s="16" t="s">
        <v>142</v>
      </c>
      <c r="B142" s="36">
        <f>B129+B141</f>
        <v>-8770877</v>
      </c>
      <c r="C142" s="36">
        <v>0</v>
      </c>
      <c r="D142" s="36">
        <v>0</v>
      </c>
      <c r="E142" s="13"/>
      <c r="F142" s="3"/>
      <c r="G142" s="3"/>
      <c r="H142" s="23"/>
      <c r="I142" s="3"/>
      <c r="J142" s="3"/>
    </row>
    <row r="143" spans="1:10" s="20" customFormat="1" x14ac:dyDescent="0.2">
      <c r="A143" s="25"/>
      <c r="B143" s="37"/>
      <c r="C143" s="37"/>
      <c r="D143" s="37"/>
      <c r="E143" s="28"/>
      <c r="F143" s="12"/>
      <c r="G143" s="12"/>
      <c r="H143" s="35"/>
      <c r="I143" s="12"/>
      <c r="J143" s="12"/>
    </row>
    <row r="144" spans="1:10" s="20" customFormat="1" x14ac:dyDescent="0.2">
      <c r="A144" s="16" t="s">
        <v>143</v>
      </c>
      <c r="B144" s="36" t="s">
        <v>123</v>
      </c>
      <c r="C144" s="36" t="s">
        <v>144</v>
      </c>
      <c r="D144" s="36" t="s">
        <v>145</v>
      </c>
      <c r="E144" s="28"/>
      <c r="F144" s="12"/>
      <c r="G144" s="12"/>
      <c r="H144" s="35"/>
      <c r="I144" s="12"/>
      <c r="J144" s="12"/>
    </row>
    <row r="145" spans="1:10" s="20" customFormat="1" x14ac:dyDescent="0.2">
      <c r="A145" s="13" t="s">
        <v>146</v>
      </c>
      <c r="B145" s="22">
        <v>5136362.8899999997</v>
      </c>
      <c r="C145" s="44">
        <v>39.413800000000002</v>
      </c>
      <c r="D145" s="13">
        <v>0</v>
      </c>
      <c r="E145" s="28"/>
      <c r="F145" s="12"/>
      <c r="G145" s="12"/>
      <c r="H145" s="35"/>
      <c r="I145" s="12"/>
      <c r="J145" s="12"/>
    </row>
    <row r="146" spans="1:10" s="20" customFormat="1" x14ac:dyDescent="0.2">
      <c r="A146" s="13" t="s">
        <v>147</v>
      </c>
      <c r="B146" s="22">
        <v>2915624.64</v>
      </c>
      <c r="C146" s="44">
        <v>22.373000000000001</v>
      </c>
      <c r="D146" s="13">
        <v>0</v>
      </c>
      <c r="E146" s="28"/>
      <c r="F146" s="12"/>
      <c r="G146" s="12"/>
      <c r="H146" s="35"/>
      <c r="I146" s="12"/>
      <c r="J146" s="12"/>
    </row>
    <row r="147" spans="1:10" s="20" customFormat="1" x14ac:dyDescent="0.2">
      <c r="A147" s="28" t="s">
        <v>148</v>
      </c>
      <c r="B147" s="22">
        <v>16692.849999999999</v>
      </c>
      <c r="C147" s="44">
        <v>0.12809999999999999</v>
      </c>
      <c r="D147" s="13">
        <v>0</v>
      </c>
      <c r="E147" s="28"/>
      <c r="F147" s="12"/>
      <c r="G147" s="12"/>
      <c r="H147" s="35"/>
      <c r="I147" s="12"/>
      <c r="J147" s="12"/>
    </row>
    <row r="148" spans="1:10" s="20" customFormat="1" x14ac:dyDescent="0.2">
      <c r="A148" s="28" t="s">
        <v>149</v>
      </c>
      <c r="B148" s="22">
        <v>146971.96</v>
      </c>
      <c r="C148" s="44">
        <v>1.1277999999999999</v>
      </c>
      <c r="D148" s="13">
        <v>0</v>
      </c>
      <c r="E148" s="28"/>
      <c r="F148" s="12"/>
      <c r="G148" s="12"/>
      <c r="H148" s="35"/>
      <c r="I148" s="12"/>
      <c r="J148" s="12"/>
    </row>
    <row r="149" spans="1:10" s="20" customFormat="1" x14ac:dyDescent="0.2">
      <c r="A149" s="28" t="s">
        <v>150</v>
      </c>
      <c r="B149" s="22">
        <v>506287.34</v>
      </c>
      <c r="C149" s="44">
        <v>3.8849999999999998</v>
      </c>
      <c r="D149" s="13">
        <v>0</v>
      </c>
      <c r="E149" s="28"/>
      <c r="F149" s="12"/>
      <c r="G149" s="12"/>
      <c r="H149" s="35"/>
      <c r="I149" s="12"/>
      <c r="J149" s="12"/>
    </row>
    <row r="150" spans="1:10" s="20" customFormat="1" x14ac:dyDescent="0.2">
      <c r="A150" s="28" t="s">
        <v>151</v>
      </c>
      <c r="B150" s="22">
        <v>269983.45</v>
      </c>
      <c r="C150" s="44">
        <v>2.0716999999999999</v>
      </c>
      <c r="D150" s="13">
        <v>0</v>
      </c>
      <c r="E150" s="28"/>
      <c r="F150" s="12"/>
      <c r="G150" s="12"/>
      <c r="H150" s="35"/>
      <c r="I150" s="12"/>
      <c r="J150" s="12"/>
    </row>
    <row r="151" spans="1:10" s="20" customFormat="1" x14ac:dyDescent="0.2">
      <c r="A151" s="28" t="s">
        <v>152</v>
      </c>
      <c r="B151" s="22">
        <v>260514.42</v>
      </c>
      <c r="C151" s="44">
        <v>1.9991000000000001</v>
      </c>
      <c r="D151" s="13">
        <v>0</v>
      </c>
      <c r="E151" s="28"/>
      <c r="F151" s="12"/>
      <c r="G151" s="12"/>
      <c r="H151" s="35"/>
      <c r="I151" s="12"/>
      <c r="J151" s="12"/>
    </row>
    <row r="152" spans="1:10" s="20" customFormat="1" x14ac:dyDescent="0.2">
      <c r="A152" s="28" t="s">
        <v>153</v>
      </c>
      <c r="B152" s="22">
        <v>1316152.45</v>
      </c>
      <c r="C152" s="44">
        <v>10.099500000000001</v>
      </c>
      <c r="D152" s="13">
        <v>0</v>
      </c>
      <c r="E152" s="28"/>
      <c r="F152" s="12"/>
      <c r="G152" s="12"/>
      <c r="H152" s="35"/>
      <c r="I152" s="12"/>
      <c r="J152" s="12"/>
    </row>
    <row r="153" spans="1:10" s="20" customFormat="1" x14ac:dyDescent="0.2">
      <c r="A153" s="28" t="s">
        <v>154</v>
      </c>
      <c r="B153" s="22">
        <v>20244.14</v>
      </c>
      <c r="C153" s="44">
        <v>0.15529999999999999</v>
      </c>
      <c r="D153" s="13">
        <v>0</v>
      </c>
      <c r="E153" s="28"/>
      <c r="F153" s="12"/>
      <c r="G153" s="12"/>
      <c r="H153" s="35"/>
      <c r="I153" s="12"/>
      <c r="J153" s="12"/>
    </row>
    <row r="154" spans="1:10" s="20" customFormat="1" x14ac:dyDescent="0.2">
      <c r="A154" s="44" t="s">
        <v>155</v>
      </c>
      <c r="B154" s="22">
        <v>799</v>
      </c>
      <c r="C154" s="44">
        <v>6.1000000000000004E-3</v>
      </c>
      <c r="D154" s="13"/>
      <c r="E154" s="28"/>
      <c r="F154" s="12"/>
      <c r="G154" s="12"/>
      <c r="H154" s="35"/>
      <c r="I154" s="12"/>
      <c r="J154" s="12"/>
    </row>
    <row r="155" spans="1:10" s="20" customFormat="1" x14ac:dyDescent="0.2">
      <c r="A155" s="28" t="s">
        <v>156</v>
      </c>
      <c r="B155" s="22">
        <v>44229.06</v>
      </c>
      <c r="C155" s="44">
        <v>0.33939999999999998</v>
      </c>
      <c r="D155" s="13">
        <v>0</v>
      </c>
      <c r="E155" s="28"/>
      <c r="F155" s="12"/>
      <c r="G155" s="12"/>
      <c r="H155" s="35"/>
      <c r="I155" s="12"/>
      <c r="J155" s="12"/>
    </row>
    <row r="156" spans="1:10" s="20" customFormat="1" x14ac:dyDescent="0.2">
      <c r="A156" s="28" t="s">
        <v>157</v>
      </c>
      <c r="B156" s="22">
        <v>19225.2</v>
      </c>
      <c r="C156" s="44">
        <v>0.14749999999999999</v>
      </c>
      <c r="D156" s="13">
        <v>0</v>
      </c>
      <c r="E156" s="28"/>
      <c r="F156" s="12"/>
      <c r="G156" s="12"/>
      <c r="H156" s="35"/>
      <c r="I156" s="12"/>
      <c r="J156" s="12"/>
    </row>
    <row r="157" spans="1:10" s="20" customFormat="1" x14ac:dyDescent="0.2">
      <c r="A157" s="28" t="s">
        <v>158</v>
      </c>
      <c r="B157" s="22">
        <v>189.08</v>
      </c>
      <c r="C157" s="44">
        <v>1.5E-3</v>
      </c>
      <c r="D157" s="13">
        <v>0</v>
      </c>
      <c r="E157" s="28"/>
      <c r="F157" s="12"/>
      <c r="G157" s="12"/>
      <c r="H157" s="35"/>
      <c r="I157" s="12"/>
      <c r="J157" s="12"/>
    </row>
    <row r="158" spans="1:10" s="20" customFormat="1" x14ac:dyDescent="0.2">
      <c r="A158" s="44" t="s">
        <v>159</v>
      </c>
      <c r="B158" s="22">
        <v>199</v>
      </c>
      <c r="C158" s="44">
        <v>1.5E-3</v>
      </c>
      <c r="D158" s="13"/>
      <c r="E158" s="28"/>
      <c r="F158" s="12"/>
      <c r="G158" s="12"/>
      <c r="H158" s="35"/>
      <c r="I158" s="12"/>
      <c r="J158" s="12"/>
    </row>
    <row r="159" spans="1:10" s="20" customFormat="1" x14ac:dyDescent="0.2">
      <c r="A159" s="44" t="s">
        <v>160</v>
      </c>
      <c r="B159" s="22">
        <v>221.01</v>
      </c>
      <c r="C159" s="44">
        <v>1.6999999999999999E-3</v>
      </c>
      <c r="D159" s="13">
        <v>0</v>
      </c>
      <c r="E159" s="28"/>
      <c r="F159" s="12"/>
      <c r="G159" s="12"/>
      <c r="H159" s="35"/>
      <c r="I159" s="12"/>
      <c r="J159" s="12"/>
    </row>
    <row r="160" spans="1:10" s="20" customFormat="1" x14ac:dyDescent="0.2">
      <c r="A160" s="28" t="s">
        <v>161</v>
      </c>
      <c r="B160" s="22">
        <v>21800.6</v>
      </c>
      <c r="C160" s="44">
        <v>0.1673</v>
      </c>
      <c r="D160" s="13">
        <v>0</v>
      </c>
      <c r="E160" s="28"/>
      <c r="F160" s="12"/>
      <c r="G160" s="12"/>
      <c r="H160" s="35"/>
      <c r="I160" s="12"/>
      <c r="J160" s="12"/>
    </row>
    <row r="161" spans="1:10" s="20" customFormat="1" x14ac:dyDescent="0.2">
      <c r="A161" s="28" t="s">
        <v>162</v>
      </c>
      <c r="B161" s="22">
        <v>20207.150000000001</v>
      </c>
      <c r="C161" s="44">
        <v>0.15509999999999999</v>
      </c>
      <c r="D161" s="13">
        <v>0</v>
      </c>
      <c r="E161" s="28"/>
      <c r="F161" s="12"/>
      <c r="G161" s="12"/>
      <c r="H161" s="35"/>
      <c r="I161" s="12"/>
      <c r="J161" s="12"/>
    </row>
    <row r="162" spans="1:10" s="20" customFormat="1" x14ac:dyDescent="0.2">
      <c r="A162" s="44" t="s">
        <v>163</v>
      </c>
      <c r="B162" s="22">
        <v>30909.26</v>
      </c>
      <c r="C162" s="44">
        <v>0.23719999999999999</v>
      </c>
      <c r="D162" s="13">
        <v>0</v>
      </c>
      <c r="E162" s="28"/>
      <c r="F162" s="12"/>
      <c r="G162" s="12"/>
      <c r="H162" s="35"/>
      <c r="I162" s="12"/>
      <c r="J162" s="12"/>
    </row>
    <row r="163" spans="1:10" s="20" customFormat="1" x14ac:dyDescent="0.2">
      <c r="A163" s="13" t="s">
        <v>164</v>
      </c>
      <c r="B163" s="22">
        <v>14734.13</v>
      </c>
      <c r="C163" s="44">
        <v>0.11310000000000001</v>
      </c>
      <c r="D163" s="13">
        <v>0</v>
      </c>
      <c r="E163" s="28"/>
      <c r="F163" s="12"/>
      <c r="G163" s="12"/>
      <c r="H163" s="35"/>
      <c r="I163" s="12"/>
      <c r="J163" s="12"/>
    </row>
    <row r="164" spans="1:10" s="20" customFormat="1" x14ac:dyDescent="0.2">
      <c r="A164" s="44" t="s">
        <v>165</v>
      </c>
      <c r="B164" s="22">
        <v>21389.94</v>
      </c>
      <c r="C164" s="44">
        <v>0.1641</v>
      </c>
      <c r="D164" s="13">
        <v>0</v>
      </c>
      <c r="E164" s="28"/>
      <c r="F164" s="12"/>
      <c r="G164" s="12"/>
      <c r="H164" s="35"/>
      <c r="I164" s="12"/>
      <c r="J164" s="12"/>
    </row>
    <row r="165" spans="1:10" s="20" customFormat="1" x14ac:dyDescent="0.2">
      <c r="A165" s="44" t="s">
        <v>166</v>
      </c>
      <c r="B165" s="22">
        <v>2600</v>
      </c>
      <c r="C165" s="44">
        <v>0.02</v>
      </c>
      <c r="D165" s="13"/>
      <c r="E165" s="28"/>
      <c r="F165" s="12"/>
      <c r="G165" s="12"/>
      <c r="H165" s="35"/>
      <c r="I165" s="12"/>
      <c r="J165" s="12"/>
    </row>
    <row r="166" spans="1:10" s="20" customFormat="1" x14ac:dyDescent="0.2">
      <c r="A166" s="13" t="s">
        <v>167</v>
      </c>
      <c r="B166" s="22">
        <v>13776.56</v>
      </c>
      <c r="C166" s="44">
        <v>0.1057</v>
      </c>
      <c r="D166" s="13">
        <v>0</v>
      </c>
      <c r="E166" s="28"/>
      <c r="F166" s="12"/>
      <c r="G166" s="12"/>
      <c r="H166" s="35"/>
      <c r="I166" s="12"/>
      <c r="J166" s="12"/>
    </row>
    <row r="167" spans="1:10" s="20" customFormat="1" x14ac:dyDescent="0.2">
      <c r="A167" s="44" t="s">
        <v>168</v>
      </c>
      <c r="B167" s="22">
        <v>2398</v>
      </c>
      <c r="C167" s="44">
        <v>1.84E-2</v>
      </c>
      <c r="D167" s="13">
        <v>0</v>
      </c>
      <c r="E167" s="28"/>
      <c r="F167" s="12"/>
      <c r="G167" s="12"/>
      <c r="H167" s="35"/>
      <c r="I167" s="12"/>
      <c r="J167" s="12"/>
    </row>
    <row r="168" spans="1:10" s="20" customFormat="1" x14ac:dyDescent="0.2">
      <c r="A168" s="13" t="s">
        <v>169</v>
      </c>
      <c r="B168" s="22">
        <v>55479.75</v>
      </c>
      <c r="C168" s="44">
        <v>0.42570000000000002</v>
      </c>
      <c r="D168" s="13">
        <v>0</v>
      </c>
      <c r="E168" s="28"/>
      <c r="F168" s="12"/>
      <c r="G168" s="12"/>
      <c r="H168" s="35"/>
      <c r="I168" s="12"/>
      <c r="J168" s="12"/>
    </row>
    <row r="169" spans="1:10" s="20" customFormat="1" x14ac:dyDescent="0.2">
      <c r="A169" s="44" t="s">
        <v>170</v>
      </c>
      <c r="B169" s="22">
        <v>1423.99</v>
      </c>
      <c r="C169" s="44">
        <v>1.09E-2</v>
      </c>
      <c r="D169" s="13">
        <v>0</v>
      </c>
      <c r="E169" s="28"/>
      <c r="F169" s="12"/>
      <c r="G169" s="12"/>
      <c r="H169" s="35"/>
      <c r="I169" s="12"/>
      <c r="J169" s="12"/>
    </row>
    <row r="170" spans="1:10" s="20" customFormat="1" x14ac:dyDescent="0.2">
      <c r="A170" s="13" t="s">
        <v>171</v>
      </c>
      <c r="B170" s="22">
        <v>145379.97</v>
      </c>
      <c r="C170" s="44">
        <v>1.1155999999999999</v>
      </c>
      <c r="D170" s="13">
        <v>0</v>
      </c>
      <c r="E170" s="28"/>
      <c r="F170" s="12"/>
      <c r="G170" s="12"/>
      <c r="H170" s="35"/>
      <c r="I170" s="12"/>
      <c r="J170" s="12"/>
    </row>
    <row r="171" spans="1:10" s="20" customFormat="1" x14ac:dyDescent="0.2">
      <c r="A171" s="44" t="s">
        <v>172</v>
      </c>
      <c r="B171" s="22">
        <v>42409.599999999999</v>
      </c>
      <c r="C171" s="44">
        <v>0.32540000000000002</v>
      </c>
      <c r="D171" s="13">
        <v>0</v>
      </c>
      <c r="E171" s="28"/>
      <c r="F171" s="12"/>
      <c r="G171" s="12"/>
      <c r="H171" s="35"/>
      <c r="I171" s="12"/>
      <c r="J171" s="12"/>
    </row>
    <row r="172" spans="1:10" s="20" customFormat="1" x14ac:dyDescent="0.2">
      <c r="A172" s="44" t="s">
        <v>173</v>
      </c>
      <c r="B172" s="22">
        <v>172</v>
      </c>
      <c r="C172" s="44">
        <v>1.2999999999999999E-3</v>
      </c>
      <c r="D172" s="13">
        <v>0</v>
      </c>
      <c r="E172" s="28"/>
      <c r="F172" s="12"/>
      <c r="G172" s="12"/>
      <c r="H172" s="35"/>
      <c r="I172" s="12"/>
      <c r="J172" s="12"/>
    </row>
    <row r="173" spans="1:10" s="20" customFormat="1" x14ac:dyDescent="0.2">
      <c r="A173" s="44" t="s">
        <v>174</v>
      </c>
      <c r="B173" s="22">
        <v>2754</v>
      </c>
      <c r="C173" s="44">
        <v>2.1100000000000001E-2</v>
      </c>
      <c r="D173" s="13"/>
      <c r="E173" s="28"/>
      <c r="F173" s="12"/>
      <c r="G173" s="12"/>
      <c r="H173" s="35"/>
      <c r="I173" s="12"/>
      <c r="J173" s="12"/>
    </row>
    <row r="174" spans="1:10" s="20" customFormat="1" x14ac:dyDescent="0.2">
      <c r="A174" s="44" t="s">
        <v>175</v>
      </c>
      <c r="B174" s="22">
        <v>357</v>
      </c>
      <c r="C174" s="44">
        <v>2.7000000000000001E-3</v>
      </c>
      <c r="D174" s="13">
        <v>0</v>
      </c>
      <c r="E174" s="28"/>
      <c r="F174" s="12"/>
      <c r="G174" s="12"/>
      <c r="H174" s="35"/>
      <c r="I174" s="12"/>
      <c r="J174" s="12"/>
    </row>
    <row r="175" spans="1:10" s="20" customFormat="1" x14ac:dyDescent="0.2">
      <c r="A175" s="13" t="s">
        <v>176</v>
      </c>
      <c r="B175" s="22">
        <v>1495</v>
      </c>
      <c r="C175" s="44">
        <v>1.15E-2</v>
      </c>
      <c r="D175" s="13">
        <v>0</v>
      </c>
      <c r="E175" s="28"/>
      <c r="F175" s="12"/>
      <c r="G175" s="12"/>
      <c r="H175" s="35"/>
      <c r="I175" s="12"/>
      <c r="J175" s="12"/>
    </row>
    <row r="176" spans="1:10" s="20" customFormat="1" x14ac:dyDescent="0.2">
      <c r="A176" s="13" t="s">
        <v>177</v>
      </c>
      <c r="B176" s="22">
        <v>10970</v>
      </c>
      <c r="C176" s="44">
        <v>8.4199999999999997E-2</v>
      </c>
      <c r="D176" s="13">
        <v>0</v>
      </c>
      <c r="E176" s="28"/>
      <c r="F176" s="12"/>
      <c r="G176" s="12"/>
      <c r="H176" s="35"/>
      <c r="I176" s="12"/>
      <c r="J176" s="12"/>
    </row>
    <row r="177" spans="1:10" s="20" customFormat="1" x14ac:dyDescent="0.2">
      <c r="A177" s="44" t="s">
        <v>178</v>
      </c>
      <c r="B177" s="22">
        <v>732.79</v>
      </c>
      <c r="C177" s="44">
        <v>5.5999999999999999E-3</v>
      </c>
      <c r="D177" s="13"/>
      <c r="E177" s="28"/>
      <c r="F177" s="12"/>
      <c r="G177" s="12"/>
      <c r="H177" s="35"/>
      <c r="I177" s="12"/>
      <c r="J177" s="12"/>
    </row>
    <row r="178" spans="1:10" s="20" customFormat="1" x14ac:dyDescent="0.2">
      <c r="A178" s="13" t="s">
        <v>179</v>
      </c>
      <c r="B178" s="22">
        <v>24208.67</v>
      </c>
      <c r="C178" s="44">
        <v>0.18579999999999999</v>
      </c>
      <c r="D178" s="13">
        <v>0</v>
      </c>
      <c r="E178" s="28"/>
      <c r="F178" s="12"/>
      <c r="G178" s="12"/>
      <c r="H178" s="35"/>
      <c r="I178" s="12"/>
      <c r="J178" s="12"/>
    </row>
    <row r="179" spans="1:10" s="20" customFormat="1" x14ac:dyDescent="0.2">
      <c r="A179" s="44" t="s">
        <v>180</v>
      </c>
      <c r="B179" s="22">
        <v>10948</v>
      </c>
      <c r="C179" s="44">
        <v>8.4000000000000005E-2</v>
      </c>
      <c r="D179" s="13">
        <v>0</v>
      </c>
      <c r="E179" s="28"/>
      <c r="F179" s="12"/>
      <c r="G179" s="12"/>
      <c r="H179" s="35"/>
      <c r="I179" s="12"/>
      <c r="J179" s="12"/>
    </row>
    <row r="180" spans="1:10" s="20" customFormat="1" x14ac:dyDescent="0.2">
      <c r="A180" s="44" t="s">
        <v>181</v>
      </c>
      <c r="B180" s="22">
        <v>16092.1</v>
      </c>
      <c r="C180" s="44">
        <v>0.1235</v>
      </c>
      <c r="D180" s="13">
        <v>0</v>
      </c>
      <c r="E180" s="28"/>
      <c r="F180" s="12"/>
      <c r="G180" s="12"/>
      <c r="H180" s="35"/>
      <c r="I180" s="12"/>
      <c r="J180" s="12"/>
    </row>
    <row r="181" spans="1:10" s="20" customFormat="1" x14ac:dyDescent="0.2">
      <c r="A181" s="13" t="s">
        <v>182</v>
      </c>
      <c r="B181" s="22">
        <v>841</v>
      </c>
      <c r="C181" s="44">
        <v>6.4999999999999997E-3</v>
      </c>
      <c r="D181" s="13">
        <v>0</v>
      </c>
      <c r="E181" s="28"/>
      <c r="F181" s="12"/>
      <c r="G181" s="12"/>
      <c r="H181" s="35"/>
      <c r="I181" s="12"/>
      <c r="J181" s="12"/>
    </row>
    <row r="182" spans="1:10" s="20" customFormat="1" x14ac:dyDescent="0.2">
      <c r="A182" s="13" t="s">
        <v>183</v>
      </c>
      <c r="B182" s="22">
        <v>177733</v>
      </c>
      <c r="C182" s="44">
        <v>1.3637999999999999</v>
      </c>
      <c r="D182" s="13">
        <v>0</v>
      </c>
      <c r="E182" s="28"/>
      <c r="F182" s="12"/>
      <c r="G182" s="12"/>
      <c r="H182" s="35"/>
      <c r="I182" s="12"/>
      <c r="J182" s="12"/>
    </row>
    <row r="183" spans="1:10" s="20" customFormat="1" x14ac:dyDescent="0.2">
      <c r="A183" s="13" t="s">
        <v>184</v>
      </c>
      <c r="B183" s="22">
        <v>59294.559999999998</v>
      </c>
      <c r="C183" s="44">
        <v>0.45500000000000002</v>
      </c>
      <c r="D183" s="13">
        <v>0</v>
      </c>
      <c r="E183" s="28"/>
      <c r="F183" s="12"/>
      <c r="G183" s="12"/>
      <c r="H183" s="35"/>
      <c r="I183" s="12"/>
      <c r="J183" s="12"/>
    </row>
    <row r="184" spans="1:10" s="20" customFormat="1" x14ac:dyDescent="0.2">
      <c r="A184" s="13" t="s">
        <v>185</v>
      </c>
      <c r="B184" s="22">
        <v>17213</v>
      </c>
      <c r="C184" s="44">
        <v>0.1321</v>
      </c>
      <c r="D184" s="13">
        <v>0</v>
      </c>
      <c r="E184" s="28"/>
      <c r="F184" s="12"/>
      <c r="G184" s="12"/>
      <c r="H184" s="35"/>
      <c r="I184" s="12"/>
      <c r="J184" s="12"/>
    </row>
    <row r="185" spans="1:10" s="20" customFormat="1" x14ac:dyDescent="0.2">
      <c r="A185" s="13" t="s">
        <v>186</v>
      </c>
      <c r="B185" s="22">
        <v>12565.58</v>
      </c>
      <c r="C185" s="44">
        <v>9.64E-2</v>
      </c>
      <c r="D185" s="13">
        <v>0</v>
      </c>
      <c r="E185" s="28"/>
      <c r="F185" s="12"/>
      <c r="G185" s="12"/>
      <c r="H185" s="35"/>
      <c r="I185" s="12"/>
      <c r="J185" s="12"/>
    </row>
    <row r="186" spans="1:10" s="20" customFormat="1" x14ac:dyDescent="0.2">
      <c r="A186" s="13" t="s">
        <v>187</v>
      </c>
      <c r="B186" s="22">
        <v>137286</v>
      </c>
      <c r="C186" s="44">
        <v>1.0535000000000001</v>
      </c>
      <c r="D186" s="13">
        <v>0</v>
      </c>
      <c r="E186" s="28"/>
      <c r="F186" s="12"/>
      <c r="G186" s="12"/>
      <c r="H186" s="35"/>
      <c r="I186" s="12"/>
      <c r="J186" s="12"/>
    </row>
    <row r="187" spans="1:10" s="20" customFormat="1" x14ac:dyDescent="0.2">
      <c r="A187" s="13" t="s">
        <v>188</v>
      </c>
      <c r="B187" s="22">
        <v>7504.74</v>
      </c>
      <c r="C187" s="44">
        <v>5.7599999999999998E-2</v>
      </c>
      <c r="D187" s="13">
        <v>0</v>
      </c>
      <c r="E187" s="28"/>
      <c r="F187" s="12"/>
      <c r="G187" s="12"/>
      <c r="H187" s="35"/>
      <c r="I187" s="12"/>
      <c r="J187" s="12"/>
    </row>
    <row r="188" spans="1:10" s="20" customFormat="1" x14ac:dyDescent="0.2">
      <c r="A188" s="13" t="s">
        <v>189</v>
      </c>
      <c r="B188" s="22">
        <v>9917.68</v>
      </c>
      <c r="C188" s="44">
        <v>7.6100000000000001E-2</v>
      </c>
      <c r="D188" s="13">
        <v>0</v>
      </c>
      <c r="E188" s="28"/>
      <c r="F188" s="12"/>
      <c r="G188" s="12"/>
      <c r="H188" s="35"/>
      <c r="I188" s="12"/>
      <c r="J188" s="12"/>
    </row>
    <row r="189" spans="1:10" s="20" customFormat="1" x14ac:dyDescent="0.2">
      <c r="A189" s="13" t="s">
        <v>190</v>
      </c>
      <c r="B189" s="22">
        <v>14063.62</v>
      </c>
      <c r="C189" s="44">
        <v>0.1079</v>
      </c>
      <c r="D189" s="13">
        <v>0</v>
      </c>
      <c r="E189" s="28"/>
      <c r="F189" s="12"/>
      <c r="G189" s="12"/>
      <c r="H189" s="35"/>
      <c r="I189" s="12"/>
      <c r="J189" s="12"/>
    </row>
    <row r="190" spans="1:10" s="20" customFormat="1" x14ac:dyDescent="0.2">
      <c r="A190" s="13" t="s">
        <v>191</v>
      </c>
      <c r="B190" s="22">
        <v>94413.63</v>
      </c>
      <c r="C190" s="44">
        <v>0.72450000000000003</v>
      </c>
      <c r="D190" s="13">
        <v>0</v>
      </c>
      <c r="E190" s="28"/>
      <c r="F190" s="12"/>
      <c r="G190" s="12"/>
      <c r="H190" s="35"/>
      <c r="I190" s="12"/>
      <c r="J190" s="12"/>
    </row>
    <row r="191" spans="1:10" s="20" customFormat="1" x14ac:dyDescent="0.2">
      <c r="A191" s="13" t="s">
        <v>192</v>
      </c>
      <c r="B191" s="22">
        <v>37464.639999999999</v>
      </c>
      <c r="C191" s="44">
        <v>0.28749999999999998</v>
      </c>
      <c r="D191" s="13">
        <v>0</v>
      </c>
      <c r="E191" s="28"/>
      <c r="F191" s="12"/>
      <c r="G191" s="12"/>
      <c r="H191" s="35"/>
      <c r="I191" s="12"/>
      <c r="J191" s="12"/>
    </row>
    <row r="192" spans="1:10" s="20" customFormat="1" x14ac:dyDescent="0.2">
      <c r="A192" s="13" t="s">
        <v>193</v>
      </c>
      <c r="B192" s="22">
        <v>174440.4</v>
      </c>
      <c r="C192" s="44">
        <v>1.3386</v>
      </c>
      <c r="D192" s="13">
        <v>0</v>
      </c>
      <c r="E192" s="28"/>
      <c r="F192" s="12"/>
      <c r="G192" s="12"/>
      <c r="H192" s="35"/>
      <c r="I192" s="12"/>
      <c r="J192" s="12"/>
    </row>
    <row r="193" spans="1:16384" s="20" customFormat="1" x14ac:dyDescent="0.2">
      <c r="A193" s="13" t="s">
        <v>194</v>
      </c>
      <c r="B193" s="22">
        <v>38767.51</v>
      </c>
      <c r="C193" s="44">
        <v>0.29749999999999999</v>
      </c>
      <c r="D193" s="13">
        <v>0</v>
      </c>
      <c r="E193" s="28"/>
      <c r="F193" s="12"/>
      <c r="G193" s="12"/>
      <c r="H193" s="35"/>
      <c r="I193" s="12"/>
      <c r="J193" s="12"/>
    </row>
    <row r="194" spans="1:16384" s="20" customFormat="1" x14ac:dyDescent="0.2">
      <c r="A194" s="44" t="s">
        <v>195</v>
      </c>
      <c r="B194" s="22">
        <v>214372.13</v>
      </c>
      <c r="C194" s="44">
        <v>1.645</v>
      </c>
      <c r="D194" s="13">
        <v>0</v>
      </c>
      <c r="E194" s="28"/>
      <c r="F194" s="12"/>
      <c r="G194" s="12"/>
      <c r="H194" s="35"/>
      <c r="I194" s="12"/>
      <c r="J194" s="12"/>
    </row>
    <row r="195" spans="1:16384" s="20" customFormat="1" x14ac:dyDescent="0.2">
      <c r="A195" s="44" t="s">
        <v>196</v>
      </c>
      <c r="B195" s="22">
        <v>1740</v>
      </c>
      <c r="C195" s="44">
        <v>1.34E-2</v>
      </c>
      <c r="D195" s="13"/>
      <c r="E195" s="28"/>
      <c r="F195" s="12"/>
      <c r="G195" s="12"/>
      <c r="H195" s="35"/>
      <c r="I195" s="12"/>
      <c r="J195" s="12"/>
    </row>
    <row r="196" spans="1:16384" s="20" customFormat="1" x14ac:dyDescent="0.2">
      <c r="A196" s="44" t="s">
        <v>197</v>
      </c>
      <c r="B196" s="22">
        <v>1000</v>
      </c>
      <c r="C196" s="44">
        <v>7.7000000000000002E-3</v>
      </c>
      <c r="D196" s="13"/>
      <c r="E196" s="28"/>
      <c r="F196" s="12"/>
      <c r="G196" s="12"/>
      <c r="H196" s="35"/>
      <c r="I196" s="12"/>
      <c r="J196" s="12"/>
    </row>
    <row r="197" spans="1:16384" s="20" customFormat="1" x14ac:dyDescent="0.2">
      <c r="A197" s="44" t="s">
        <v>198</v>
      </c>
      <c r="B197" s="22">
        <v>42536.85</v>
      </c>
      <c r="C197" s="44">
        <v>0.32640000000000002</v>
      </c>
      <c r="D197" s="13">
        <v>0</v>
      </c>
      <c r="E197" s="28"/>
      <c r="F197" s="12"/>
      <c r="G197" s="12"/>
      <c r="H197" s="35"/>
      <c r="I197" s="12"/>
      <c r="J197" s="12"/>
    </row>
    <row r="198" spans="1:16384" s="20" customFormat="1" x14ac:dyDescent="0.2">
      <c r="A198" s="13" t="s">
        <v>199</v>
      </c>
      <c r="B198" s="22">
        <v>4390</v>
      </c>
      <c r="C198" s="44">
        <v>3.3700000000000001E-2</v>
      </c>
      <c r="D198" s="13">
        <v>0</v>
      </c>
      <c r="E198" s="28"/>
      <c r="F198" s="12"/>
      <c r="G198" s="12"/>
      <c r="H198" s="35"/>
      <c r="I198" s="12"/>
      <c r="J198" s="12"/>
    </row>
    <row r="199" spans="1:16384" s="20" customFormat="1" x14ac:dyDescent="0.2">
      <c r="A199" s="13" t="s">
        <v>200</v>
      </c>
      <c r="B199" s="22">
        <v>124607.84</v>
      </c>
      <c r="C199" s="44">
        <v>0.95620000000000005</v>
      </c>
      <c r="D199" s="13">
        <v>0</v>
      </c>
      <c r="E199" s="28"/>
      <c r="F199" s="12"/>
      <c r="G199" s="12"/>
      <c r="H199" s="35"/>
      <c r="I199" s="12"/>
      <c r="J199" s="12"/>
    </row>
    <row r="200" spans="1:16384" s="20" customFormat="1" x14ac:dyDescent="0.2">
      <c r="A200" s="44" t="s">
        <v>201</v>
      </c>
      <c r="B200" s="22">
        <v>7297.6</v>
      </c>
      <c r="C200" s="44">
        <v>5.6000000000000001E-2</v>
      </c>
      <c r="D200" s="13"/>
      <c r="E200" s="28"/>
      <c r="F200" s="12"/>
      <c r="G200" s="12"/>
      <c r="H200" s="35"/>
      <c r="I200" s="12"/>
      <c r="J200" s="12"/>
    </row>
    <row r="201" spans="1:16384" s="20" customFormat="1" x14ac:dyDescent="0.2">
      <c r="A201" s="44" t="s">
        <v>202</v>
      </c>
      <c r="B201" s="22">
        <v>24842.98</v>
      </c>
      <c r="C201" s="44">
        <v>0.19059999999999999</v>
      </c>
      <c r="D201" s="13">
        <v>0</v>
      </c>
      <c r="E201" s="28"/>
      <c r="F201" s="12"/>
      <c r="G201" s="12"/>
      <c r="H201" s="35"/>
      <c r="I201" s="12"/>
      <c r="J201" s="12"/>
    </row>
    <row r="202" spans="1:16384" s="20" customFormat="1" x14ac:dyDescent="0.2">
      <c r="A202" s="44" t="s">
        <v>203</v>
      </c>
      <c r="B202" s="22">
        <v>1052</v>
      </c>
      <c r="C202" s="44">
        <v>8.0999999999999996E-3</v>
      </c>
      <c r="D202" s="13">
        <v>0</v>
      </c>
      <c r="E202" s="28"/>
      <c r="F202" s="12"/>
      <c r="G202" s="12"/>
      <c r="H202" s="35"/>
      <c r="I202" s="12"/>
      <c r="J202" s="12"/>
    </row>
    <row r="203" spans="1:16384" s="20" customFormat="1" x14ac:dyDescent="0.2">
      <c r="A203" s="13" t="s">
        <v>204</v>
      </c>
      <c r="B203" s="22">
        <v>20197</v>
      </c>
      <c r="C203" s="44">
        <v>0.155</v>
      </c>
      <c r="D203" s="13">
        <v>0</v>
      </c>
      <c r="E203" s="28"/>
      <c r="F203" s="12"/>
      <c r="G203" s="12"/>
      <c r="H203" s="35"/>
      <c r="I203" s="12"/>
      <c r="J203" s="12"/>
    </row>
    <row r="204" spans="1:16384" s="20" customFormat="1" x14ac:dyDescent="0.2">
      <c r="A204" s="13" t="s">
        <v>205</v>
      </c>
      <c r="B204" s="22">
        <v>42915.53</v>
      </c>
      <c r="C204" s="44">
        <v>0.32929999999999998</v>
      </c>
      <c r="D204" s="13">
        <v>0</v>
      </c>
      <c r="E204" s="28"/>
      <c r="F204" s="12"/>
      <c r="G204" s="12"/>
      <c r="H204" s="35"/>
      <c r="I204" s="12"/>
      <c r="J204" s="12"/>
    </row>
    <row r="205" spans="1:16384" x14ac:dyDescent="0.2">
      <c r="A205" s="13" t="s">
        <v>206</v>
      </c>
      <c r="B205" s="22">
        <v>1561</v>
      </c>
      <c r="C205" s="44">
        <v>1.2E-2</v>
      </c>
      <c r="D205" s="13">
        <v>0</v>
      </c>
      <c r="E205" s="13"/>
      <c r="F205" s="3"/>
      <c r="G205" s="3"/>
      <c r="H205" s="23"/>
      <c r="I205" s="3"/>
      <c r="J205" s="3"/>
    </row>
    <row r="206" spans="1:16384" x14ac:dyDescent="0.2">
      <c r="A206" s="44" t="s">
        <v>207</v>
      </c>
      <c r="B206" s="22">
        <v>11134</v>
      </c>
      <c r="C206" s="44">
        <v>8.5400000000000004E-2</v>
      </c>
      <c r="D206" s="13">
        <v>0</v>
      </c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  <c r="CI206" s="44"/>
      <c r="CJ206" s="44"/>
      <c r="CK206" s="44"/>
      <c r="CL206" s="44"/>
      <c r="CM206" s="44"/>
      <c r="CN206" s="44"/>
      <c r="CO206" s="44"/>
      <c r="CP206" s="44"/>
      <c r="CQ206" s="44"/>
      <c r="CR206" s="44"/>
      <c r="CS206" s="44"/>
      <c r="CT206" s="44"/>
      <c r="CU206" s="44"/>
      <c r="CV206" s="44"/>
      <c r="CW206" s="44"/>
      <c r="CX206" s="44"/>
      <c r="CY206" s="44"/>
      <c r="CZ206" s="44"/>
      <c r="DA206" s="44"/>
      <c r="DB206" s="44"/>
      <c r="DC206" s="44"/>
      <c r="DD206" s="44"/>
      <c r="DE206" s="44"/>
      <c r="DF206" s="44"/>
      <c r="DG206" s="44"/>
      <c r="DH206" s="44"/>
      <c r="DI206" s="44"/>
      <c r="DJ206" s="44"/>
      <c r="DK206" s="44"/>
      <c r="DL206" s="44"/>
      <c r="DM206" s="44"/>
      <c r="DN206" s="44"/>
      <c r="DO206" s="44"/>
      <c r="DP206" s="44"/>
      <c r="DQ206" s="44"/>
      <c r="DR206" s="44"/>
      <c r="DS206" s="44"/>
      <c r="DT206" s="44"/>
      <c r="DU206" s="44"/>
      <c r="DV206" s="44"/>
      <c r="DW206" s="44"/>
      <c r="DX206" s="44"/>
      <c r="DY206" s="44"/>
      <c r="DZ206" s="44"/>
      <c r="EA206" s="44"/>
      <c r="EB206" s="44"/>
      <c r="EC206" s="44"/>
      <c r="ED206" s="44"/>
      <c r="EE206" s="44"/>
      <c r="EF206" s="44"/>
      <c r="EG206" s="44"/>
      <c r="EH206" s="44"/>
      <c r="EI206" s="44"/>
      <c r="EJ206" s="44"/>
      <c r="EK206" s="44"/>
      <c r="EL206" s="44"/>
      <c r="EM206" s="44"/>
      <c r="EN206" s="44"/>
      <c r="EO206" s="44"/>
      <c r="EP206" s="44"/>
      <c r="EQ206" s="44"/>
      <c r="ER206" s="44"/>
      <c r="ES206" s="44"/>
      <c r="ET206" s="44"/>
      <c r="EU206" s="44"/>
      <c r="EV206" s="44"/>
      <c r="EW206" s="44"/>
      <c r="EX206" s="44"/>
      <c r="EY206" s="44"/>
      <c r="EZ206" s="44"/>
      <c r="FA206" s="44"/>
      <c r="FB206" s="44"/>
      <c r="FC206" s="44"/>
      <c r="FD206" s="44"/>
      <c r="FE206" s="44"/>
      <c r="FF206" s="44"/>
      <c r="FG206" s="44"/>
      <c r="FH206" s="44"/>
      <c r="FI206" s="44"/>
      <c r="FJ206" s="44"/>
      <c r="FK206" s="44"/>
      <c r="FL206" s="44"/>
      <c r="FM206" s="44"/>
      <c r="FN206" s="44"/>
      <c r="FO206" s="44"/>
      <c r="FP206" s="44"/>
      <c r="FQ206" s="44"/>
      <c r="FR206" s="44"/>
      <c r="FS206" s="44"/>
      <c r="FT206" s="44"/>
      <c r="FU206" s="44"/>
      <c r="FV206" s="44"/>
      <c r="FW206" s="44"/>
      <c r="FX206" s="44"/>
      <c r="FY206" s="44"/>
      <c r="FZ206" s="44"/>
      <c r="GA206" s="44"/>
      <c r="GB206" s="44"/>
      <c r="GC206" s="44"/>
      <c r="GD206" s="44"/>
      <c r="GE206" s="44"/>
      <c r="GF206" s="44"/>
      <c r="GG206" s="44"/>
      <c r="GH206" s="44"/>
      <c r="GI206" s="44"/>
      <c r="GJ206" s="44"/>
      <c r="GK206" s="44"/>
      <c r="GL206" s="44"/>
      <c r="GM206" s="44"/>
      <c r="GN206" s="44"/>
      <c r="GO206" s="44"/>
      <c r="GP206" s="44"/>
      <c r="GQ206" s="44"/>
      <c r="GR206" s="44"/>
      <c r="GS206" s="44"/>
      <c r="GT206" s="44"/>
      <c r="GU206" s="44"/>
      <c r="GV206" s="44"/>
      <c r="GW206" s="44"/>
      <c r="GX206" s="44"/>
      <c r="GY206" s="44"/>
      <c r="GZ206" s="44"/>
      <c r="HA206" s="44"/>
      <c r="HB206" s="44"/>
      <c r="HC206" s="44"/>
      <c r="HD206" s="44"/>
      <c r="HE206" s="44"/>
      <c r="HF206" s="44"/>
      <c r="HG206" s="44"/>
      <c r="HH206" s="44"/>
      <c r="HI206" s="44"/>
      <c r="HJ206" s="44"/>
      <c r="HK206" s="44"/>
      <c r="HL206" s="44"/>
      <c r="HM206" s="44"/>
      <c r="HN206" s="44"/>
      <c r="HO206" s="44"/>
      <c r="HP206" s="44"/>
      <c r="HQ206" s="44"/>
      <c r="HR206" s="44"/>
      <c r="HS206" s="44"/>
      <c r="HT206" s="44"/>
      <c r="HU206" s="44"/>
      <c r="HV206" s="44"/>
      <c r="HW206" s="44"/>
      <c r="HX206" s="44"/>
      <c r="HY206" s="44"/>
      <c r="HZ206" s="44"/>
      <c r="IA206" s="44"/>
      <c r="IB206" s="44"/>
      <c r="IC206" s="44"/>
      <c r="ID206" s="44"/>
      <c r="IE206" s="44"/>
      <c r="IF206" s="44"/>
      <c r="IG206" s="44"/>
      <c r="IH206" s="44"/>
      <c r="II206" s="44"/>
      <c r="IJ206" s="44"/>
      <c r="IK206" s="44"/>
      <c r="IL206" s="44"/>
      <c r="IM206" s="44"/>
      <c r="IN206" s="44"/>
      <c r="IO206" s="44"/>
      <c r="IP206" s="44"/>
      <c r="IQ206" s="44"/>
      <c r="IR206" s="44"/>
      <c r="IS206" s="44"/>
      <c r="IT206" s="44"/>
      <c r="IU206" s="44"/>
      <c r="IV206" s="44"/>
      <c r="IW206" s="44"/>
      <c r="IX206" s="44"/>
      <c r="IY206" s="44"/>
      <c r="IZ206" s="44"/>
      <c r="JA206" s="44"/>
      <c r="JB206" s="44"/>
      <c r="JC206" s="44"/>
      <c r="JD206" s="44"/>
      <c r="JE206" s="44"/>
      <c r="JF206" s="44"/>
      <c r="JG206" s="44"/>
      <c r="JH206" s="44"/>
      <c r="JI206" s="44"/>
      <c r="JJ206" s="44"/>
      <c r="JK206" s="44"/>
      <c r="JL206" s="44"/>
      <c r="JM206" s="44"/>
      <c r="JN206" s="44"/>
      <c r="JO206" s="44"/>
      <c r="JP206" s="44"/>
      <c r="JQ206" s="44"/>
      <c r="JR206" s="44"/>
      <c r="JS206" s="44"/>
      <c r="JT206" s="44"/>
      <c r="JU206" s="44"/>
      <c r="JV206" s="44"/>
      <c r="JW206" s="44"/>
      <c r="JX206" s="44"/>
      <c r="JY206" s="44"/>
      <c r="JZ206" s="44"/>
      <c r="KA206" s="44"/>
      <c r="KB206" s="44"/>
      <c r="KC206" s="44"/>
      <c r="KD206" s="44"/>
      <c r="KE206" s="44"/>
      <c r="KF206" s="44"/>
      <c r="KG206" s="44"/>
      <c r="KH206" s="44"/>
      <c r="KI206" s="44"/>
      <c r="KJ206" s="44"/>
      <c r="KK206" s="44"/>
      <c r="KL206" s="44"/>
      <c r="KM206" s="44"/>
      <c r="KN206" s="44"/>
      <c r="KO206" s="44"/>
      <c r="KP206" s="44"/>
      <c r="KQ206" s="44"/>
      <c r="KR206" s="44"/>
      <c r="KS206" s="44"/>
      <c r="KT206" s="44"/>
      <c r="KU206" s="44"/>
      <c r="KV206" s="44"/>
      <c r="KW206" s="44"/>
      <c r="KX206" s="44"/>
      <c r="KY206" s="44"/>
      <c r="KZ206" s="44"/>
      <c r="LA206" s="44"/>
      <c r="LB206" s="44"/>
      <c r="LC206" s="44"/>
      <c r="LD206" s="44"/>
      <c r="LE206" s="44"/>
      <c r="LF206" s="44"/>
      <c r="LG206" s="44"/>
      <c r="LH206" s="44"/>
      <c r="LI206" s="44"/>
      <c r="LJ206" s="44"/>
      <c r="LK206" s="44"/>
      <c r="LL206" s="44"/>
      <c r="LM206" s="44"/>
      <c r="LN206" s="44"/>
      <c r="LO206" s="44"/>
      <c r="LP206" s="44"/>
      <c r="LQ206" s="44"/>
      <c r="LR206" s="44"/>
      <c r="LS206" s="44"/>
      <c r="LT206" s="44"/>
      <c r="LU206" s="44"/>
      <c r="LV206" s="44"/>
      <c r="LW206" s="44"/>
      <c r="LX206" s="44"/>
      <c r="LY206" s="44"/>
      <c r="LZ206" s="44"/>
      <c r="MA206" s="44"/>
      <c r="MB206" s="44"/>
      <c r="MC206" s="44"/>
      <c r="MD206" s="44"/>
      <c r="ME206" s="44"/>
      <c r="MF206" s="44"/>
      <c r="MG206" s="44"/>
      <c r="MH206" s="44"/>
      <c r="MI206" s="44"/>
      <c r="MJ206" s="44"/>
      <c r="MK206" s="44"/>
      <c r="ML206" s="44"/>
      <c r="MM206" s="44"/>
      <c r="MN206" s="44"/>
      <c r="MO206" s="44"/>
      <c r="MP206" s="44"/>
      <c r="MQ206" s="44"/>
      <c r="MR206" s="44"/>
      <c r="MS206" s="44"/>
      <c r="MT206" s="44"/>
      <c r="MU206" s="44"/>
      <c r="MV206" s="44"/>
      <c r="MW206" s="44"/>
      <c r="MX206" s="44"/>
      <c r="MY206" s="44"/>
      <c r="MZ206" s="44"/>
      <c r="NA206" s="44"/>
      <c r="NB206" s="44"/>
      <c r="NC206" s="44"/>
      <c r="ND206" s="44"/>
      <c r="NE206" s="44"/>
      <c r="NF206" s="44"/>
      <c r="NG206" s="44"/>
      <c r="NH206" s="44"/>
      <c r="NI206" s="44"/>
      <c r="NJ206" s="44"/>
      <c r="NK206" s="44"/>
      <c r="NL206" s="44"/>
      <c r="NM206" s="44"/>
      <c r="NN206" s="44"/>
      <c r="NO206" s="44"/>
      <c r="NP206" s="44"/>
      <c r="NQ206" s="44"/>
      <c r="NR206" s="44"/>
      <c r="NS206" s="44"/>
      <c r="NT206" s="44"/>
      <c r="NU206" s="44"/>
      <c r="NV206" s="44"/>
      <c r="NW206" s="44"/>
      <c r="NX206" s="44"/>
      <c r="NY206" s="44"/>
      <c r="NZ206" s="44"/>
      <c r="OA206" s="44"/>
      <c r="OB206" s="44"/>
      <c r="OC206" s="44"/>
      <c r="OD206" s="44"/>
      <c r="OE206" s="44"/>
      <c r="OF206" s="44"/>
      <c r="OG206" s="44"/>
      <c r="OH206" s="44"/>
      <c r="OI206" s="44"/>
      <c r="OJ206" s="44"/>
      <c r="OK206" s="44"/>
      <c r="OL206" s="44"/>
      <c r="OM206" s="44"/>
      <c r="ON206" s="44"/>
      <c r="OO206" s="44"/>
      <c r="OP206" s="44"/>
      <c r="OQ206" s="44"/>
      <c r="OR206" s="44"/>
      <c r="OS206" s="44"/>
      <c r="OT206" s="44"/>
      <c r="OU206" s="44"/>
      <c r="OV206" s="44"/>
      <c r="OW206" s="44"/>
      <c r="OX206" s="44"/>
      <c r="OY206" s="44"/>
      <c r="OZ206" s="44"/>
      <c r="PA206" s="44"/>
      <c r="PB206" s="44"/>
      <c r="PC206" s="44"/>
      <c r="PD206" s="44"/>
      <c r="PE206" s="44"/>
      <c r="PF206" s="44"/>
      <c r="PG206" s="44"/>
      <c r="PH206" s="44"/>
      <c r="PI206" s="44"/>
      <c r="PJ206" s="44"/>
      <c r="PK206" s="44"/>
      <c r="PL206" s="44"/>
      <c r="PM206" s="44"/>
      <c r="PN206" s="44"/>
      <c r="PO206" s="44"/>
      <c r="PP206" s="44"/>
      <c r="PQ206" s="44"/>
      <c r="PR206" s="44"/>
      <c r="PS206" s="44"/>
      <c r="PT206" s="44"/>
      <c r="PU206" s="44"/>
      <c r="PV206" s="44"/>
      <c r="PW206" s="44"/>
      <c r="PX206" s="44"/>
      <c r="PY206" s="44"/>
      <c r="PZ206" s="44"/>
      <c r="QA206" s="44"/>
      <c r="QB206" s="44"/>
      <c r="QC206" s="44"/>
      <c r="QD206" s="44"/>
      <c r="QE206" s="44"/>
      <c r="QF206" s="44"/>
      <c r="QG206" s="44"/>
      <c r="QH206" s="44"/>
      <c r="QI206" s="44"/>
      <c r="QJ206" s="44"/>
      <c r="QK206" s="44"/>
      <c r="QL206" s="44"/>
      <c r="QM206" s="44"/>
      <c r="QN206" s="44"/>
      <c r="QO206" s="44"/>
      <c r="QP206" s="44"/>
      <c r="QQ206" s="44"/>
      <c r="QR206" s="44"/>
      <c r="QS206" s="44"/>
      <c r="QT206" s="44"/>
      <c r="QU206" s="44"/>
      <c r="QV206" s="44"/>
      <c r="QW206" s="44"/>
      <c r="QX206" s="44"/>
      <c r="QY206" s="44"/>
      <c r="QZ206" s="44"/>
      <c r="RA206" s="44"/>
      <c r="RB206" s="44"/>
      <c r="RC206" s="44"/>
      <c r="RD206" s="44"/>
      <c r="RE206" s="44"/>
      <c r="RF206" s="44"/>
      <c r="RG206" s="44"/>
      <c r="RH206" s="44"/>
      <c r="RI206" s="44"/>
      <c r="RJ206" s="44"/>
      <c r="RK206" s="44"/>
      <c r="RL206" s="44"/>
      <c r="RM206" s="44"/>
      <c r="RN206" s="44"/>
      <c r="RO206" s="44"/>
      <c r="RP206" s="44"/>
      <c r="RQ206" s="44"/>
      <c r="RR206" s="44"/>
      <c r="RS206" s="44"/>
      <c r="RT206" s="44"/>
      <c r="RU206" s="44"/>
      <c r="RV206" s="44"/>
      <c r="RW206" s="44"/>
      <c r="RX206" s="44"/>
      <c r="RY206" s="44"/>
      <c r="RZ206" s="44"/>
      <c r="SA206" s="44"/>
      <c r="SB206" s="44"/>
      <c r="SC206" s="44"/>
      <c r="SD206" s="44"/>
      <c r="SE206" s="44"/>
      <c r="SF206" s="44"/>
      <c r="SG206" s="44"/>
      <c r="SH206" s="44"/>
      <c r="SI206" s="44"/>
      <c r="SJ206" s="44"/>
      <c r="SK206" s="44"/>
      <c r="SL206" s="44"/>
      <c r="SM206" s="44"/>
      <c r="SN206" s="44"/>
      <c r="SO206" s="44"/>
      <c r="SP206" s="44"/>
      <c r="SQ206" s="44"/>
      <c r="SR206" s="44"/>
      <c r="SS206" s="44"/>
      <c r="ST206" s="44"/>
      <c r="SU206" s="44"/>
      <c r="SV206" s="44"/>
      <c r="SW206" s="44"/>
      <c r="SX206" s="44"/>
      <c r="SY206" s="44"/>
      <c r="SZ206" s="44"/>
      <c r="TA206" s="44"/>
      <c r="TB206" s="44"/>
      <c r="TC206" s="44"/>
      <c r="TD206" s="44"/>
      <c r="TE206" s="44"/>
      <c r="TF206" s="44"/>
      <c r="TG206" s="44"/>
      <c r="TH206" s="44"/>
      <c r="TI206" s="44"/>
      <c r="TJ206" s="44"/>
      <c r="TK206" s="44"/>
      <c r="TL206" s="44"/>
      <c r="TM206" s="44"/>
      <c r="TN206" s="44"/>
      <c r="TO206" s="44"/>
      <c r="TP206" s="44"/>
      <c r="TQ206" s="44"/>
      <c r="TR206" s="44"/>
      <c r="TS206" s="44"/>
      <c r="TT206" s="44"/>
      <c r="TU206" s="44"/>
      <c r="TV206" s="44"/>
      <c r="TW206" s="44"/>
      <c r="TX206" s="44"/>
      <c r="TY206" s="44"/>
      <c r="TZ206" s="44"/>
      <c r="UA206" s="44"/>
      <c r="UB206" s="44"/>
      <c r="UC206" s="44"/>
      <c r="UD206" s="44"/>
      <c r="UE206" s="44"/>
      <c r="UF206" s="44"/>
      <c r="UG206" s="44"/>
      <c r="UH206" s="44"/>
      <c r="UI206" s="44"/>
      <c r="UJ206" s="44"/>
      <c r="UK206" s="44"/>
      <c r="UL206" s="44"/>
      <c r="UM206" s="44"/>
      <c r="UN206" s="44"/>
      <c r="UO206" s="44"/>
      <c r="UP206" s="44"/>
      <c r="UQ206" s="44"/>
      <c r="UR206" s="44"/>
      <c r="US206" s="44"/>
      <c r="UT206" s="44"/>
      <c r="UU206" s="44"/>
      <c r="UV206" s="44"/>
      <c r="UW206" s="44"/>
      <c r="UX206" s="44"/>
      <c r="UY206" s="44"/>
      <c r="UZ206" s="44"/>
      <c r="VA206" s="44"/>
      <c r="VB206" s="44"/>
      <c r="VC206" s="44"/>
      <c r="VD206" s="44"/>
      <c r="VE206" s="44"/>
      <c r="VF206" s="44"/>
      <c r="VG206" s="44"/>
      <c r="VH206" s="44"/>
      <c r="VI206" s="44"/>
      <c r="VJ206" s="44"/>
      <c r="VK206" s="44"/>
      <c r="VL206" s="44"/>
      <c r="VM206" s="44"/>
      <c r="VN206" s="44"/>
      <c r="VO206" s="44"/>
      <c r="VP206" s="44"/>
      <c r="VQ206" s="44"/>
      <c r="VR206" s="44"/>
      <c r="VS206" s="44"/>
      <c r="VT206" s="44"/>
      <c r="VU206" s="44"/>
      <c r="VV206" s="44"/>
      <c r="VW206" s="44"/>
      <c r="VX206" s="44"/>
      <c r="VY206" s="44"/>
      <c r="VZ206" s="44"/>
      <c r="WA206" s="44"/>
      <c r="WB206" s="44"/>
      <c r="WC206" s="44"/>
      <c r="WD206" s="44"/>
      <c r="WE206" s="44"/>
      <c r="WF206" s="44"/>
      <c r="WG206" s="44"/>
      <c r="WH206" s="44"/>
      <c r="WI206" s="44"/>
      <c r="WJ206" s="44"/>
      <c r="WK206" s="44"/>
      <c r="WL206" s="44"/>
      <c r="WM206" s="44"/>
      <c r="WN206" s="44"/>
      <c r="WO206" s="44"/>
      <c r="WP206" s="44"/>
      <c r="WQ206" s="44"/>
      <c r="WR206" s="44"/>
      <c r="WS206" s="44"/>
      <c r="WT206" s="44"/>
      <c r="WU206" s="44"/>
      <c r="WV206" s="44"/>
      <c r="WW206" s="44"/>
      <c r="WX206" s="44"/>
      <c r="WY206" s="44"/>
      <c r="WZ206" s="44"/>
      <c r="XA206" s="44"/>
      <c r="XB206" s="44"/>
      <c r="XC206" s="44"/>
      <c r="XD206" s="44"/>
      <c r="XE206" s="44"/>
      <c r="XF206" s="44"/>
      <c r="XG206" s="44"/>
      <c r="XH206" s="44"/>
      <c r="XI206" s="44"/>
      <c r="XJ206" s="44"/>
      <c r="XK206" s="44"/>
      <c r="XL206" s="44"/>
      <c r="XM206" s="44"/>
      <c r="XN206" s="44"/>
      <c r="XO206" s="44"/>
      <c r="XP206" s="44"/>
      <c r="XQ206" s="44"/>
      <c r="XR206" s="44"/>
      <c r="XS206" s="44"/>
      <c r="XT206" s="44"/>
      <c r="XU206" s="44"/>
      <c r="XV206" s="44"/>
      <c r="XW206" s="44"/>
      <c r="XX206" s="44"/>
      <c r="XY206" s="44"/>
      <c r="XZ206" s="44"/>
      <c r="YA206" s="44"/>
      <c r="YB206" s="44"/>
      <c r="YC206" s="44"/>
      <c r="YD206" s="44"/>
      <c r="YE206" s="44"/>
      <c r="YF206" s="44"/>
      <c r="YG206" s="44"/>
      <c r="YH206" s="44"/>
      <c r="YI206" s="44"/>
      <c r="YJ206" s="44"/>
      <c r="YK206" s="44"/>
      <c r="YL206" s="44"/>
      <c r="YM206" s="44"/>
      <c r="YN206" s="44"/>
      <c r="YO206" s="44"/>
      <c r="YP206" s="44"/>
      <c r="YQ206" s="44"/>
      <c r="YR206" s="44"/>
      <c r="YS206" s="44"/>
      <c r="YT206" s="44"/>
      <c r="YU206" s="44"/>
      <c r="YV206" s="44"/>
      <c r="YW206" s="44"/>
      <c r="YX206" s="44"/>
      <c r="YY206" s="44"/>
      <c r="YZ206" s="44"/>
      <c r="ZA206" s="44"/>
      <c r="ZB206" s="44"/>
      <c r="ZC206" s="44"/>
      <c r="ZD206" s="44"/>
      <c r="ZE206" s="44"/>
      <c r="ZF206" s="44"/>
      <c r="ZG206" s="44"/>
      <c r="ZH206" s="44"/>
      <c r="ZI206" s="44"/>
      <c r="ZJ206" s="44"/>
      <c r="ZK206" s="44"/>
      <c r="ZL206" s="44"/>
      <c r="ZM206" s="44"/>
      <c r="ZN206" s="44"/>
      <c r="ZO206" s="44"/>
      <c r="ZP206" s="44"/>
      <c r="ZQ206" s="44"/>
      <c r="ZR206" s="44"/>
      <c r="ZS206" s="44"/>
      <c r="ZT206" s="44"/>
      <c r="ZU206" s="44"/>
      <c r="ZV206" s="44"/>
      <c r="ZW206" s="44"/>
      <c r="ZX206" s="44"/>
      <c r="ZY206" s="44"/>
      <c r="ZZ206" s="44"/>
      <c r="AAA206" s="44"/>
      <c r="AAB206" s="44"/>
      <c r="AAC206" s="44"/>
      <c r="AAD206" s="44"/>
      <c r="AAE206" s="44"/>
      <c r="AAF206" s="44"/>
      <c r="AAG206" s="44"/>
      <c r="AAH206" s="44"/>
      <c r="AAI206" s="44"/>
      <c r="AAJ206" s="44"/>
      <c r="AAK206" s="44"/>
      <c r="AAL206" s="44"/>
      <c r="AAM206" s="44"/>
      <c r="AAN206" s="44"/>
      <c r="AAO206" s="44"/>
      <c r="AAP206" s="44"/>
      <c r="AAQ206" s="44"/>
      <c r="AAR206" s="44"/>
      <c r="AAS206" s="44"/>
      <c r="AAT206" s="44"/>
      <c r="AAU206" s="44"/>
      <c r="AAV206" s="44"/>
      <c r="AAW206" s="44"/>
      <c r="AAX206" s="44"/>
      <c r="AAY206" s="44"/>
      <c r="AAZ206" s="44"/>
      <c r="ABA206" s="44"/>
      <c r="ABB206" s="44"/>
      <c r="ABC206" s="44"/>
      <c r="ABD206" s="44"/>
      <c r="ABE206" s="44"/>
      <c r="ABF206" s="44"/>
      <c r="ABG206" s="44"/>
      <c r="ABH206" s="44"/>
      <c r="ABI206" s="44"/>
      <c r="ABJ206" s="44"/>
      <c r="ABK206" s="44"/>
      <c r="ABL206" s="44"/>
      <c r="ABM206" s="44"/>
      <c r="ABN206" s="44"/>
      <c r="ABO206" s="44"/>
      <c r="ABP206" s="44"/>
      <c r="ABQ206" s="44"/>
      <c r="ABR206" s="44"/>
      <c r="ABS206" s="44"/>
      <c r="ABT206" s="44"/>
      <c r="ABU206" s="44"/>
      <c r="ABV206" s="44"/>
      <c r="ABW206" s="44"/>
      <c r="ABX206" s="44"/>
      <c r="ABY206" s="44"/>
      <c r="ABZ206" s="44"/>
      <c r="ACA206" s="44"/>
      <c r="ACB206" s="44"/>
      <c r="ACC206" s="44"/>
      <c r="ACD206" s="44"/>
      <c r="ACE206" s="44"/>
      <c r="ACF206" s="44"/>
      <c r="ACG206" s="44"/>
      <c r="ACH206" s="44"/>
      <c r="ACI206" s="44"/>
      <c r="ACJ206" s="44"/>
      <c r="ACK206" s="44"/>
      <c r="ACL206" s="44"/>
      <c r="ACM206" s="44"/>
      <c r="ACN206" s="44"/>
      <c r="ACO206" s="44"/>
      <c r="ACP206" s="44"/>
      <c r="ACQ206" s="44"/>
      <c r="ACR206" s="44"/>
      <c r="ACS206" s="44"/>
      <c r="ACT206" s="44"/>
      <c r="ACU206" s="44"/>
      <c r="ACV206" s="44"/>
      <c r="ACW206" s="44"/>
      <c r="ACX206" s="44"/>
      <c r="ACY206" s="44"/>
      <c r="ACZ206" s="44"/>
      <c r="ADA206" s="44"/>
      <c r="ADB206" s="44"/>
      <c r="ADC206" s="44"/>
      <c r="ADD206" s="44"/>
      <c r="ADE206" s="44"/>
      <c r="ADF206" s="44"/>
      <c r="ADG206" s="44"/>
      <c r="ADH206" s="44"/>
      <c r="ADI206" s="44"/>
      <c r="ADJ206" s="44"/>
      <c r="ADK206" s="44"/>
      <c r="ADL206" s="44"/>
      <c r="ADM206" s="44"/>
      <c r="ADN206" s="44"/>
      <c r="ADO206" s="44"/>
      <c r="ADP206" s="44"/>
      <c r="ADQ206" s="44"/>
      <c r="ADR206" s="44"/>
      <c r="ADS206" s="44"/>
      <c r="ADT206" s="44"/>
      <c r="ADU206" s="44"/>
      <c r="ADV206" s="44"/>
      <c r="ADW206" s="44"/>
      <c r="ADX206" s="44"/>
      <c r="ADY206" s="44"/>
      <c r="ADZ206" s="44"/>
      <c r="AEA206" s="44"/>
      <c r="AEB206" s="44"/>
      <c r="AEC206" s="44"/>
      <c r="AED206" s="44"/>
      <c r="AEE206" s="44"/>
      <c r="AEF206" s="44"/>
      <c r="AEG206" s="44"/>
      <c r="AEH206" s="44"/>
      <c r="AEI206" s="44"/>
      <c r="AEJ206" s="44"/>
      <c r="AEK206" s="44"/>
      <c r="AEL206" s="44"/>
      <c r="AEM206" s="44"/>
      <c r="AEN206" s="44"/>
      <c r="AEO206" s="44"/>
      <c r="AEP206" s="44"/>
      <c r="AEQ206" s="44"/>
      <c r="AER206" s="44"/>
      <c r="AES206" s="44"/>
      <c r="AET206" s="44"/>
      <c r="AEU206" s="44"/>
      <c r="AEV206" s="44"/>
      <c r="AEW206" s="44"/>
      <c r="AEX206" s="44"/>
      <c r="AEY206" s="44"/>
      <c r="AEZ206" s="44"/>
      <c r="AFA206" s="44"/>
      <c r="AFB206" s="44"/>
      <c r="AFC206" s="44"/>
      <c r="AFD206" s="44"/>
      <c r="AFE206" s="44"/>
      <c r="AFF206" s="44"/>
      <c r="AFG206" s="44"/>
      <c r="AFH206" s="44"/>
      <c r="AFI206" s="44"/>
      <c r="AFJ206" s="44"/>
      <c r="AFK206" s="44"/>
      <c r="AFL206" s="44"/>
      <c r="AFM206" s="44"/>
      <c r="AFN206" s="44"/>
      <c r="AFO206" s="44"/>
      <c r="AFP206" s="44"/>
      <c r="AFQ206" s="44"/>
      <c r="AFR206" s="44"/>
      <c r="AFS206" s="44"/>
      <c r="AFT206" s="44"/>
      <c r="AFU206" s="44"/>
      <c r="AFV206" s="44"/>
      <c r="AFW206" s="44"/>
      <c r="AFX206" s="44"/>
      <c r="AFY206" s="44"/>
      <c r="AFZ206" s="44"/>
      <c r="AGA206" s="44"/>
      <c r="AGB206" s="44"/>
      <c r="AGC206" s="44"/>
      <c r="AGD206" s="44"/>
      <c r="AGE206" s="44"/>
      <c r="AGF206" s="44"/>
      <c r="AGG206" s="44"/>
      <c r="AGH206" s="44"/>
      <c r="AGI206" s="44"/>
      <c r="AGJ206" s="44"/>
      <c r="AGK206" s="44"/>
      <c r="AGL206" s="44"/>
      <c r="AGM206" s="44"/>
      <c r="AGN206" s="44"/>
      <c r="AGO206" s="44"/>
      <c r="AGP206" s="44"/>
      <c r="AGQ206" s="44"/>
      <c r="AGR206" s="44"/>
      <c r="AGS206" s="44"/>
      <c r="AGT206" s="44"/>
      <c r="AGU206" s="44"/>
      <c r="AGV206" s="44"/>
      <c r="AGW206" s="44"/>
      <c r="AGX206" s="44"/>
      <c r="AGY206" s="44"/>
      <c r="AGZ206" s="44"/>
      <c r="AHA206" s="44"/>
      <c r="AHB206" s="44"/>
      <c r="AHC206" s="44"/>
      <c r="AHD206" s="44"/>
      <c r="AHE206" s="44"/>
      <c r="AHF206" s="44"/>
      <c r="AHG206" s="44"/>
      <c r="AHH206" s="44"/>
      <c r="AHI206" s="44"/>
      <c r="AHJ206" s="44"/>
      <c r="AHK206" s="44"/>
      <c r="AHL206" s="44"/>
      <c r="AHM206" s="44"/>
      <c r="AHN206" s="44"/>
      <c r="AHO206" s="44"/>
      <c r="AHP206" s="44"/>
      <c r="AHQ206" s="44"/>
      <c r="AHR206" s="44"/>
      <c r="AHS206" s="44"/>
      <c r="AHT206" s="44"/>
      <c r="AHU206" s="44"/>
      <c r="AHV206" s="44"/>
      <c r="AHW206" s="44"/>
      <c r="AHX206" s="44"/>
      <c r="AHY206" s="44"/>
      <c r="AHZ206" s="44"/>
      <c r="AIA206" s="44"/>
      <c r="AIB206" s="44"/>
      <c r="AIC206" s="44"/>
      <c r="AID206" s="44"/>
      <c r="AIE206" s="44"/>
      <c r="AIF206" s="44"/>
      <c r="AIG206" s="44"/>
      <c r="AIH206" s="44"/>
      <c r="AII206" s="44"/>
      <c r="AIJ206" s="44"/>
      <c r="AIK206" s="44"/>
      <c r="AIL206" s="44"/>
      <c r="AIM206" s="44"/>
      <c r="AIN206" s="44"/>
      <c r="AIO206" s="44"/>
      <c r="AIP206" s="44"/>
      <c r="AIQ206" s="44"/>
      <c r="AIR206" s="44"/>
      <c r="AIS206" s="44"/>
      <c r="AIT206" s="44"/>
      <c r="AIU206" s="44"/>
      <c r="AIV206" s="44"/>
      <c r="AIW206" s="44"/>
      <c r="AIX206" s="44"/>
      <c r="AIY206" s="44"/>
      <c r="AIZ206" s="44"/>
      <c r="AJA206" s="44"/>
      <c r="AJB206" s="44"/>
      <c r="AJC206" s="44"/>
      <c r="AJD206" s="44"/>
      <c r="AJE206" s="44"/>
      <c r="AJF206" s="44"/>
      <c r="AJG206" s="44"/>
      <c r="AJH206" s="44"/>
      <c r="AJI206" s="44"/>
      <c r="AJJ206" s="44"/>
      <c r="AJK206" s="44"/>
      <c r="AJL206" s="44"/>
      <c r="AJM206" s="44"/>
      <c r="AJN206" s="44"/>
      <c r="AJO206" s="44"/>
      <c r="AJP206" s="44"/>
      <c r="AJQ206" s="44"/>
      <c r="AJR206" s="44"/>
      <c r="AJS206" s="44"/>
      <c r="AJT206" s="44"/>
      <c r="AJU206" s="44"/>
      <c r="AJV206" s="44"/>
      <c r="AJW206" s="44"/>
      <c r="AJX206" s="44"/>
      <c r="AJY206" s="44"/>
      <c r="AJZ206" s="44"/>
      <c r="AKA206" s="44"/>
      <c r="AKB206" s="44"/>
      <c r="AKC206" s="44"/>
      <c r="AKD206" s="44"/>
      <c r="AKE206" s="44"/>
      <c r="AKF206" s="44"/>
      <c r="AKG206" s="44"/>
      <c r="AKH206" s="44"/>
      <c r="AKI206" s="44"/>
      <c r="AKJ206" s="44"/>
      <c r="AKK206" s="44"/>
      <c r="AKL206" s="44"/>
      <c r="AKM206" s="44"/>
      <c r="AKN206" s="44"/>
      <c r="AKO206" s="44"/>
      <c r="AKP206" s="44"/>
      <c r="AKQ206" s="44"/>
      <c r="AKR206" s="44"/>
      <c r="AKS206" s="44"/>
      <c r="AKT206" s="44"/>
      <c r="AKU206" s="44"/>
      <c r="AKV206" s="44"/>
      <c r="AKW206" s="44"/>
      <c r="AKX206" s="44"/>
      <c r="AKY206" s="44"/>
      <c r="AKZ206" s="44"/>
      <c r="ALA206" s="44"/>
      <c r="ALB206" s="44"/>
      <c r="ALC206" s="44"/>
      <c r="ALD206" s="44"/>
      <c r="ALE206" s="44"/>
      <c r="ALF206" s="44"/>
      <c r="ALG206" s="44"/>
      <c r="ALH206" s="44"/>
      <c r="ALI206" s="44"/>
      <c r="ALJ206" s="44"/>
      <c r="ALK206" s="44"/>
      <c r="ALL206" s="44"/>
      <c r="ALM206" s="44"/>
      <c r="ALN206" s="44"/>
      <c r="ALO206" s="44"/>
      <c r="ALP206" s="44"/>
      <c r="ALQ206" s="44"/>
      <c r="ALR206" s="44"/>
      <c r="ALS206" s="44"/>
      <c r="ALT206" s="44"/>
      <c r="ALU206" s="44"/>
      <c r="ALV206" s="44"/>
      <c r="ALW206" s="44"/>
      <c r="ALX206" s="44"/>
      <c r="ALY206" s="44"/>
      <c r="ALZ206" s="44"/>
      <c r="AMA206" s="44"/>
      <c r="AMB206" s="44"/>
      <c r="AMC206" s="44"/>
      <c r="AMD206" s="44"/>
      <c r="AME206" s="44"/>
      <c r="AMF206" s="44"/>
      <c r="AMG206" s="44"/>
      <c r="AMH206" s="44"/>
      <c r="AMI206" s="44"/>
      <c r="AMJ206" s="44"/>
      <c r="AMK206" s="44"/>
      <c r="AML206" s="44"/>
      <c r="AMM206" s="44"/>
      <c r="AMN206" s="44"/>
      <c r="AMO206" s="44"/>
      <c r="AMP206" s="44"/>
      <c r="AMQ206" s="44"/>
      <c r="AMR206" s="44"/>
      <c r="AMS206" s="44"/>
      <c r="AMT206" s="44"/>
      <c r="AMU206" s="44"/>
      <c r="AMV206" s="44"/>
      <c r="AMW206" s="44"/>
      <c r="AMX206" s="44"/>
      <c r="AMY206" s="44"/>
      <c r="AMZ206" s="44"/>
      <c r="ANA206" s="44"/>
      <c r="ANB206" s="44"/>
      <c r="ANC206" s="44"/>
      <c r="AND206" s="44"/>
      <c r="ANE206" s="44"/>
      <c r="ANF206" s="44"/>
      <c r="ANG206" s="44"/>
      <c r="ANH206" s="44"/>
      <c r="ANI206" s="44"/>
      <c r="ANJ206" s="44"/>
      <c r="ANK206" s="44"/>
      <c r="ANL206" s="44"/>
      <c r="ANM206" s="44"/>
      <c r="ANN206" s="44"/>
      <c r="ANO206" s="44"/>
      <c r="ANP206" s="44"/>
      <c r="ANQ206" s="44"/>
      <c r="ANR206" s="44"/>
      <c r="ANS206" s="44"/>
      <c r="ANT206" s="44"/>
      <c r="ANU206" s="44"/>
      <c r="ANV206" s="44"/>
      <c r="ANW206" s="44"/>
      <c r="ANX206" s="44"/>
      <c r="ANY206" s="44"/>
      <c r="ANZ206" s="44"/>
      <c r="AOA206" s="44"/>
      <c r="AOB206" s="44"/>
      <c r="AOC206" s="44"/>
      <c r="AOD206" s="44"/>
      <c r="AOE206" s="44"/>
      <c r="AOF206" s="44"/>
      <c r="AOG206" s="44"/>
      <c r="AOH206" s="44"/>
      <c r="AOI206" s="44"/>
      <c r="AOJ206" s="44"/>
      <c r="AOK206" s="44"/>
      <c r="AOL206" s="44"/>
      <c r="AOM206" s="44"/>
      <c r="AON206" s="44"/>
      <c r="AOO206" s="44"/>
      <c r="AOP206" s="44"/>
      <c r="AOQ206" s="44"/>
      <c r="AOR206" s="44"/>
      <c r="AOS206" s="44"/>
      <c r="AOT206" s="44"/>
      <c r="AOU206" s="44"/>
      <c r="AOV206" s="44"/>
      <c r="AOW206" s="44"/>
      <c r="AOX206" s="44"/>
      <c r="AOY206" s="44"/>
      <c r="AOZ206" s="44"/>
      <c r="APA206" s="44"/>
      <c r="APB206" s="44"/>
      <c r="APC206" s="44"/>
      <c r="APD206" s="44"/>
      <c r="APE206" s="44"/>
      <c r="APF206" s="44"/>
      <c r="APG206" s="44"/>
      <c r="APH206" s="44"/>
      <c r="API206" s="44"/>
      <c r="APJ206" s="44"/>
      <c r="APK206" s="44"/>
      <c r="APL206" s="44"/>
      <c r="APM206" s="44"/>
      <c r="APN206" s="44"/>
      <c r="APO206" s="44"/>
      <c r="APP206" s="44"/>
      <c r="APQ206" s="44"/>
      <c r="APR206" s="44"/>
      <c r="APS206" s="44"/>
      <c r="APT206" s="44"/>
      <c r="APU206" s="44"/>
      <c r="APV206" s="44"/>
      <c r="APW206" s="44"/>
      <c r="APX206" s="44"/>
      <c r="APY206" s="44"/>
      <c r="APZ206" s="44"/>
      <c r="AQA206" s="44"/>
      <c r="AQB206" s="44"/>
      <c r="AQC206" s="44"/>
      <c r="AQD206" s="44"/>
      <c r="AQE206" s="44"/>
      <c r="AQF206" s="44"/>
      <c r="AQG206" s="44"/>
      <c r="AQH206" s="44"/>
      <c r="AQI206" s="44"/>
      <c r="AQJ206" s="44"/>
      <c r="AQK206" s="44"/>
      <c r="AQL206" s="44"/>
      <c r="AQM206" s="44"/>
      <c r="AQN206" s="44"/>
      <c r="AQO206" s="44"/>
      <c r="AQP206" s="44"/>
      <c r="AQQ206" s="44"/>
      <c r="AQR206" s="44"/>
      <c r="AQS206" s="44"/>
      <c r="AQT206" s="44"/>
      <c r="AQU206" s="44"/>
      <c r="AQV206" s="44"/>
      <c r="AQW206" s="44"/>
      <c r="AQX206" s="44"/>
      <c r="AQY206" s="44"/>
      <c r="AQZ206" s="44"/>
      <c r="ARA206" s="44"/>
      <c r="ARB206" s="44"/>
      <c r="ARC206" s="44"/>
      <c r="ARD206" s="44"/>
      <c r="ARE206" s="44"/>
      <c r="ARF206" s="44"/>
      <c r="ARG206" s="44"/>
      <c r="ARH206" s="44"/>
      <c r="ARI206" s="44"/>
      <c r="ARJ206" s="44"/>
      <c r="ARK206" s="44"/>
      <c r="ARL206" s="44"/>
      <c r="ARM206" s="44"/>
      <c r="ARN206" s="44"/>
      <c r="ARO206" s="44"/>
      <c r="ARP206" s="44"/>
      <c r="ARQ206" s="44"/>
      <c r="ARR206" s="44"/>
      <c r="ARS206" s="44"/>
      <c r="ART206" s="44"/>
      <c r="ARU206" s="44"/>
      <c r="ARV206" s="44"/>
      <c r="ARW206" s="44"/>
      <c r="ARX206" s="44"/>
      <c r="ARY206" s="44"/>
      <c r="ARZ206" s="44"/>
      <c r="ASA206" s="44"/>
      <c r="ASB206" s="44"/>
      <c r="ASC206" s="44"/>
      <c r="ASD206" s="44"/>
      <c r="ASE206" s="44"/>
      <c r="ASF206" s="44"/>
      <c r="ASG206" s="44"/>
      <c r="ASH206" s="44"/>
      <c r="ASI206" s="44"/>
      <c r="ASJ206" s="44"/>
      <c r="ASK206" s="44"/>
      <c r="ASL206" s="44"/>
      <c r="ASM206" s="44"/>
      <c r="ASN206" s="44"/>
      <c r="ASO206" s="44"/>
      <c r="ASP206" s="44"/>
      <c r="ASQ206" s="44"/>
      <c r="ASR206" s="44"/>
      <c r="ASS206" s="44"/>
      <c r="AST206" s="44"/>
      <c r="ASU206" s="44"/>
      <c r="ASV206" s="44"/>
      <c r="ASW206" s="44"/>
      <c r="ASX206" s="44"/>
      <c r="ASY206" s="44"/>
      <c r="ASZ206" s="44"/>
      <c r="ATA206" s="44"/>
      <c r="ATB206" s="44"/>
      <c r="ATC206" s="44"/>
      <c r="ATD206" s="44"/>
      <c r="ATE206" s="44"/>
      <c r="ATF206" s="44"/>
      <c r="ATG206" s="44"/>
      <c r="ATH206" s="44"/>
      <c r="ATI206" s="44"/>
      <c r="ATJ206" s="44"/>
      <c r="ATK206" s="44"/>
      <c r="ATL206" s="44"/>
      <c r="ATM206" s="44"/>
      <c r="ATN206" s="44"/>
      <c r="ATO206" s="44"/>
      <c r="ATP206" s="44"/>
      <c r="ATQ206" s="44"/>
      <c r="ATR206" s="44"/>
      <c r="ATS206" s="44"/>
      <c r="ATT206" s="44"/>
      <c r="ATU206" s="44"/>
      <c r="ATV206" s="44"/>
      <c r="ATW206" s="44"/>
      <c r="ATX206" s="44"/>
      <c r="ATY206" s="44"/>
      <c r="ATZ206" s="44"/>
      <c r="AUA206" s="44"/>
      <c r="AUB206" s="44"/>
      <c r="AUC206" s="44"/>
      <c r="AUD206" s="44"/>
      <c r="AUE206" s="44"/>
      <c r="AUF206" s="44"/>
      <c r="AUG206" s="44"/>
      <c r="AUH206" s="44"/>
      <c r="AUI206" s="44"/>
      <c r="AUJ206" s="44"/>
      <c r="AUK206" s="44"/>
      <c r="AUL206" s="44"/>
      <c r="AUM206" s="44"/>
      <c r="AUN206" s="44"/>
      <c r="AUO206" s="44"/>
      <c r="AUP206" s="44"/>
      <c r="AUQ206" s="44"/>
      <c r="AUR206" s="44"/>
      <c r="AUS206" s="44"/>
      <c r="AUT206" s="44"/>
      <c r="AUU206" s="44"/>
      <c r="AUV206" s="44"/>
      <c r="AUW206" s="44"/>
      <c r="AUX206" s="44"/>
      <c r="AUY206" s="44"/>
      <c r="AUZ206" s="44"/>
      <c r="AVA206" s="44"/>
      <c r="AVB206" s="44"/>
      <c r="AVC206" s="44"/>
      <c r="AVD206" s="44"/>
      <c r="AVE206" s="44"/>
      <c r="AVF206" s="44"/>
      <c r="AVG206" s="44"/>
      <c r="AVH206" s="44"/>
      <c r="AVI206" s="44"/>
      <c r="AVJ206" s="44"/>
      <c r="AVK206" s="44"/>
      <c r="AVL206" s="44"/>
      <c r="AVM206" s="44"/>
      <c r="AVN206" s="44"/>
      <c r="AVO206" s="44"/>
      <c r="AVP206" s="44"/>
      <c r="AVQ206" s="44"/>
      <c r="AVR206" s="44"/>
      <c r="AVS206" s="44"/>
      <c r="AVT206" s="44"/>
      <c r="AVU206" s="44"/>
      <c r="AVV206" s="44"/>
      <c r="AVW206" s="44"/>
      <c r="AVX206" s="44"/>
      <c r="AVY206" s="44"/>
      <c r="AVZ206" s="44"/>
      <c r="AWA206" s="44"/>
      <c r="AWB206" s="44"/>
      <c r="AWC206" s="44"/>
      <c r="AWD206" s="44"/>
      <c r="AWE206" s="44"/>
      <c r="AWF206" s="44"/>
      <c r="AWG206" s="44"/>
      <c r="AWH206" s="44"/>
      <c r="AWI206" s="44"/>
      <c r="AWJ206" s="44"/>
      <c r="AWK206" s="44"/>
      <c r="AWL206" s="44"/>
      <c r="AWM206" s="44"/>
      <c r="AWN206" s="44"/>
      <c r="AWO206" s="44"/>
      <c r="AWP206" s="44"/>
      <c r="AWQ206" s="44"/>
      <c r="AWR206" s="44"/>
      <c r="AWS206" s="44"/>
      <c r="AWT206" s="44"/>
      <c r="AWU206" s="44"/>
      <c r="AWV206" s="44"/>
      <c r="AWW206" s="44"/>
      <c r="AWX206" s="44"/>
      <c r="AWY206" s="44"/>
      <c r="AWZ206" s="44"/>
      <c r="AXA206" s="44"/>
      <c r="AXB206" s="44"/>
      <c r="AXC206" s="44"/>
      <c r="AXD206" s="44"/>
      <c r="AXE206" s="44"/>
      <c r="AXF206" s="44"/>
      <c r="AXG206" s="44"/>
      <c r="AXH206" s="44"/>
      <c r="AXI206" s="44"/>
      <c r="AXJ206" s="44"/>
      <c r="AXK206" s="44"/>
      <c r="AXL206" s="44"/>
      <c r="AXM206" s="44"/>
      <c r="AXN206" s="44"/>
      <c r="AXO206" s="44"/>
      <c r="AXP206" s="44"/>
      <c r="AXQ206" s="44"/>
      <c r="AXR206" s="44"/>
      <c r="AXS206" s="44"/>
      <c r="AXT206" s="44"/>
      <c r="AXU206" s="44"/>
      <c r="AXV206" s="44"/>
      <c r="AXW206" s="44"/>
      <c r="AXX206" s="44"/>
      <c r="AXY206" s="44"/>
      <c r="AXZ206" s="44"/>
      <c r="AYA206" s="44"/>
      <c r="AYB206" s="44"/>
      <c r="AYC206" s="44"/>
      <c r="AYD206" s="44"/>
      <c r="AYE206" s="44"/>
      <c r="AYF206" s="44"/>
      <c r="AYG206" s="44"/>
      <c r="AYH206" s="44"/>
      <c r="AYI206" s="44"/>
      <c r="AYJ206" s="44"/>
      <c r="AYK206" s="44"/>
      <c r="AYL206" s="44"/>
      <c r="AYM206" s="44"/>
      <c r="AYN206" s="44"/>
      <c r="AYO206" s="44"/>
      <c r="AYP206" s="44"/>
      <c r="AYQ206" s="44"/>
      <c r="AYR206" s="44"/>
      <c r="AYS206" s="44"/>
      <c r="AYT206" s="44"/>
      <c r="AYU206" s="44"/>
      <c r="AYV206" s="44"/>
      <c r="AYW206" s="44"/>
      <c r="AYX206" s="44"/>
      <c r="AYY206" s="44"/>
      <c r="AYZ206" s="44"/>
      <c r="AZA206" s="44"/>
      <c r="AZB206" s="44"/>
      <c r="AZC206" s="44"/>
      <c r="AZD206" s="44"/>
      <c r="AZE206" s="44"/>
      <c r="AZF206" s="44"/>
      <c r="AZG206" s="44"/>
      <c r="AZH206" s="44"/>
      <c r="AZI206" s="44"/>
      <c r="AZJ206" s="44"/>
      <c r="AZK206" s="44"/>
      <c r="AZL206" s="44"/>
      <c r="AZM206" s="44"/>
      <c r="AZN206" s="44"/>
      <c r="AZO206" s="44"/>
      <c r="AZP206" s="44"/>
      <c r="AZQ206" s="44"/>
      <c r="AZR206" s="44"/>
      <c r="AZS206" s="44"/>
      <c r="AZT206" s="44"/>
      <c r="AZU206" s="44"/>
      <c r="AZV206" s="44"/>
      <c r="AZW206" s="44"/>
      <c r="AZX206" s="44"/>
      <c r="AZY206" s="44"/>
      <c r="AZZ206" s="44"/>
      <c r="BAA206" s="44"/>
      <c r="BAB206" s="44"/>
      <c r="BAC206" s="44"/>
      <c r="BAD206" s="44"/>
      <c r="BAE206" s="44"/>
      <c r="BAF206" s="44"/>
      <c r="BAG206" s="44"/>
      <c r="BAH206" s="44"/>
      <c r="BAI206" s="44"/>
      <c r="BAJ206" s="44"/>
      <c r="BAK206" s="44"/>
      <c r="BAL206" s="44"/>
      <c r="BAM206" s="44"/>
      <c r="BAN206" s="44"/>
      <c r="BAO206" s="44"/>
      <c r="BAP206" s="44"/>
      <c r="BAQ206" s="44"/>
      <c r="BAR206" s="44"/>
      <c r="BAS206" s="44"/>
      <c r="BAT206" s="44"/>
      <c r="BAU206" s="44"/>
      <c r="BAV206" s="44"/>
      <c r="BAW206" s="44"/>
      <c r="BAX206" s="44"/>
      <c r="BAY206" s="44"/>
      <c r="BAZ206" s="44"/>
      <c r="BBA206" s="44"/>
      <c r="BBB206" s="44"/>
      <c r="BBC206" s="44"/>
      <c r="BBD206" s="44"/>
      <c r="BBE206" s="44"/>
      <c r="BBF206" s="44"/>
      <c r="BBG206" s="44"/>
      <c r="BBH206" s="44"/>
      <c r="BBI206" s="44"/>
      <c r="BBJ206" s="44"/>
      <c r="BBK206" s="44"/>
      <c r="BBL206" s="44"/>
      <c r="BBM206" s="44"/>
      <c r="BBN206" s="44"/>
      <c r="BBO206" s="44"/>
      <c r="BBP206" s="44"/>
      <c r="BBQ206" s="44"/>
      <c r="BBR206" s="44"/>
      <c r="BBS206" s="44"/>
      <c r="BBT206" s="44"/>
      <c r="BBU206" s="44"/>
      <c r="BBV206" s="44"/>
      <c r="BBW206" s="44"/>
      <c r="BBX206" s="44"/>
      <c r="BBY206" s="44"/>
      <c r="BBZ206" s="44"/>
      <c r="BCA206" s="44"/>
      <c r="BCB206" s="44"/>
      <c r="BCC206" s="44"/>
      <c r="BCD206" s="44"/>
      <c r="BCE206" s="44"/>
      <c r="BCF206" s="44"/>
      <c r="BCG206" s="44"/>
      <c r="BCH206" s="44"/>
      <c r="BCI206" s="44"/>
      <c r="BCJ206" s="44"/>
      <c r="BCK206" s="44"/>
      <c r="BCL206" s="44"/>
      <c r="BCM206" s="44"/>
      <c r="BCN206" s="44"/>
      <c r="BCO206" s="44"/>
      <c r="BCP206" s="44"/>
      <c r="BCQ206" s="44"/>
      <c r="BCR206" s="44"/>
      <c r="BCS206" s="44"/>
      <c r="BCT206" s="44"/>
      <c r="BCU206" s="44"/>
      <c r="BCV206" s="44"/>
      <c r="BCW206" s="44"/>
      <c r="BCX206" s="44"/>
      <c r="BCY206" s="44"/>
      <c r="BCZ206" s="44"/>
      <c r="BDA206" s="44"/>
      <c r="BDB206" s="44"/>
      <c r="BDC206" s="44"/>
      <c r="BDD206" s="44"/>
      <c r="BDE206" s="44"/>
      <c r="BDF206" s="44"/>
      <c r="BDG206" s="44"/>
      <c r="BDH206" s="44"/>
      <c r="BDI206" s="44"/>
      <c r="BDJ206" s="44"/>
      <c r="BDK206" s="44"/>
      <c r="BDL206" s="44"/>
      <c r="BDM206" s="44"/>
      <c r="BDN206" s="44"/>
      <c r="BDO206" s="44"/>
      <c r="BDP206" s="44"/>
      <c r="BDQ206" s="44"/>
      <c r="BDR206" s="44"/>
      <c r="BDS206" s="44"/>
      <c r="BDT206" s="44"/>
      <c r="BDU206" s="44"/>
      <c r="BDV206" s="44"/>
      <c r="BDW206" s="44"/>
      <c r="BDX206" s="44"/>
      <c r="BDY206" s="44"/>
      <c r="BDZ206" s="44"/>
      <c r="BEA206" s="44"/>
      <c r="BEB206" s="44"/>
      <c r="BEC206" s="44"/>
      <c r="BED206" s="44"/>
      <c r="BEE206" s="44"/>
      <c r="BEF206" s="44"/>
      <c r="BEG206" s="44"/>
      <c r="BEH206" s="44"/>
      <c r="BEI206" s="44"/>
      <c r="BEJ206" s="44"/>
      <c r="BEK206" s="44"/>
      <c r="BEL206" s="44"/>
      <c r="BEM206" s="44"/>
      <c r="BEN206" s="44"/>
      <c r="BEO206" s="44"/>
      <c r="BEP206" s="44"/>
      <c r="BEQ206" s="44"/>
      <c r="BER206" s="44"/>
      <c r="BES206" s="44"/>
      <c r="BET206" s="44"/>
      <c r="BEU206" s="44"/>
      <c r="BEV206" s="44"/>
      <c r="BEW206" s="44"/>
      <c r="BEX206" s="44"/>
      <c r="BEY206" s="44"/>
      <c r="BEZ206" s="44"/>
      <c r="BFA206" s="44"/>
      <c r="BFB206" s="44"/>
      <c r="BFC206" s="44"/>
      <c r="BFD206" s="44"/>
      <c r="BFE206" s="44"/>
      <c r="BFF206" s="44"/>
      <c r="BFG206" s="44"/>
      <c r="BFH206" s="44"/>
      <c r="BFI206" s="44"/>
      <c r="BFJ206" s="44"/>
      <c r="BFK206" s="44"/>
      <c r="BFL206" s="44"/>
      <c r="BFM206" s="44"/>
      <c r="BFN206" s="44"/>
      <c r="BFO206" s="44"/>
      <c r="BFP206" s="44"/>
      <c r="BFQ206" s="44"/>
      <c r="BFR206" s="44"/>
      <c r="BFS206" s="44"/>
      <c r="BFT206" s="44"/>
      <c r="BFU206" s="44"/>
      <c r="BFV206" s="44"/>
      <c r="BFW206" s="44"/>
      <c r="BFX206" s="44"/>
      <c r="BFY206" s="44"/>
      <c r="BFZ206" s="44"/>
      <c r="BGA206" s="44"/>
      <c r="BGB206" s="44"/>
      <c r="BGC206" s="44"/>
      <c r="BGD206" s="44"/>
      <c r="BGE206" s="44"/>
      <c r="BGF206" s="44"/>
      <c r="BGG206" s="44"/>
      <c r="BGH206" s="44"/>
      <c r="BGI206" s="44"/>
      <c r="BGJ206" s="44"/>
      <c r="BGK206" s="44"/>
      <c r="BGL206" s="44"/>
      <c r="BGM206" s="44"/>
      <c r="BGN206" s="44"/>
      <c r="BGO206" s="44"/>
      <c r="BGP206" s="44"/>
      <c r="BGQ206" s="44"/>
      <c r="BGR206" s="44"/>
      <c r="BGS206" s="44"/>
      <c r="BGT206" s="44"/>
      <c r="BGU206" s="44"/>
      <c r="BGV206" s="44"/>
      <c r="BGW206" s="44"/>
      <c r="BGX206" s="44"/>
      <c r="BGY206" s="44"/>
      <c r="BGZ206" s="44"/>
      <c r="BHA206" s="44"/>
      <c r="BHB206" s="44"/>
      <c r="BHC206" s="44"/>
      <c r="BHD206" s="44"/>
      <c r="BHE206" s="44"/>
      <c r="BHF206" s="44"/>
      <c r="BHG206" s="44"/>
      <c r="BHH206" s="44"/>
      <c r="BHI206" s="44"/>
      <c r="BHJ206" s="44"/>
      <c r="BHK206" s="44"/>
      <c r="BHL206" s="44"/>
      <c r="BHM206" s="44"/>
      <c r="BHN206" s="44"/>
      <c r="BHO206" s="44"/>
      <c r="BHP206" s="44"/>
      <c r="BHQ206" s="44"/>
      <c r="BHR206" s="44"/>
      <c r="BHS206" s="44"/>
      <c r="BHT206" s="44"/>
      <c r="BHU206" s="44"/>
      <c r="BHV206" s="44"/>
      <c r="BHW206" s="44"/>
      <c r="BHX206" s="44"/>
      <c r="BHY206" s="44"/>
      <c r="BHZ206" s="44"/>
      <c r="BIA206" s="44"/>
      <c r="BIB206" s="44"/>
      <c r="BIC206" s="44"/>
      <c r="BID206" s="44"/>
      <c r="BIE206" s="44"/>
      <c r="BIF206" s="44"/>
      <c r="BIG206" s="44"/>
      <c r="BIH206" s="44"/>
      <c r="BII206" s="44"/>
      <c r="BIJ206" s="44"/>
      <c r="BIK206" s="44"/>
      <c r="BIL206" s="44"/>
      <c r="BIM206" s="44"/>
      <c r="BIN206" s="44"/>
      <c r="BIO206" s="44"/>
      <c r="BIP206" s="44"/>
      <c r="BIQ206" s="44"/>
      <c r="BIR206" s="44"/>
      <c r="BIS206" s="44"/>
      <c r="BIT206" s="44"/>
      <c r="BIU206" s="44"/>
      <c r="BIV206" s="44"/>
      <c r="BIW206" s="44"/>
      <c r="BIX206" s="44"/>
      <c r="BIY206" s="44"/>
      <c r="BIZ206" s="44"/>
      <c r="BJA206" s="44"/>
      <c r="BJB206" s="44"/>
      <c r="BJC206" s="44"/>
      <c r="BJD206" s="44"/>
      <c r="BJE206" s="44"/>
      <c r="BJF206" s="44"/>
      <c r="BJG206" s="44"/>
      <c r="BJH206" s="44"/>
      <c r="BJI206" s="44"/>
      <c r="BJJ206" s="44"/>
      <c r="BJK206" s="44"/>
      <c r="BJL206" s="44"/>
      <c r="BJM206" s="44"/>
      <c r="BJN206" s="44"/>
      <c r="BJO206" s="44"/>
      <c r="BJP206" s="44"/>
      <c r="BJQ206" s="44"/>
      <c r="BJR206" s="44"/>
      <c r="BJS206" s="44"/>
      <c r="BJT206" s="44"/>
      <c r="BJU206" s="44"/>
      <c r="BJV206" s="44"/>
      <c r="BJW206" s="44"/>
      <c r="BJX206" s="44"/>
      <c r="BJY206" s="44"/>
      <c r="BJZ206" s="44"/>
      <c r="BKA206" s="44"/>
      <c r="BKB206" s="44"/>
      <c r="BKC206" s="44"/>
      <c r="BKD206" s="44"/>
      <c r="BKE206" s="44"/>
      <c r="BKF206" s="44"/>
      <c r="BKG206" s="44"/>
      <c r="BKH206" s="44"/>
      <c r="BKI206" s="44"/>
      <c r="BKJ206" s="44"/>
      <c r="BKK206" s="44"/>
      <c r="BKL206" s="44"/>
      <c r="BKM206" s="44"/>
      <c r="BKN206" s="44"/>
      <c r="BKO206" s="44"/>
      <c r="BKP206" s="44"/>
      <c r="BKQ206" s="44"/>
      <c r="BKR206" s="44"/>
      <c r="BKS206" s="44"/>
      <c r="BKT206" s="44"/>
      <c r="BKU206" s="44"/>
      <c r="BKV206" s="44"/>
      <c r="BKW206" s="44"/>
      <c r="BKX206" s="44"/>
      <c r="BKY206" s="44"/>
      <c r="BKZ206" s="44"/>
      <c r="BLA206" s="44"/>
      <c r="BLB206" s="44"/>
      <c r="BLC206" s="44"/>
      <c r="BLD206" s="44"/>
      <c r="BLE206" s="44"/>
      <c r="BLF206" s="44"/>
      <c r="BLG206" s="44"/>
      <c r="BLH206" s="44"/>
      <c r="BLI206" s="44"/>
      <c r="BLJ206" s="44"/>
      <c r="BLK206" s="44"/>
      <c r="BLL206" s="44"/>
      <c r="BLM206" s="44"/>
      <c r="BLN206" s="44"/>
      <c r="BLO206" s="44"/>
      <c r="BLP206" s="44"/>
      <c r="BLQ206" s="44"/>
      <c r="BLR206" s="44"/>
      <c r="BLS206" s="44"/>
      <c r="BLT206" s="44"/>
      <c r="BLU206" s="44"/>
      <c r="BLV206" s="44"/>
      <c r="BLW206" s="44"/>
      <c r="BLX206" s="44"/>
      <c r="BLY206" s="44"/>
      <c r="BLZ206" s="44"/>
      <c r="BMA206" s="44"/>
      <c r="BMB206" s="44"/>
      <c r="BMC206" s="44"/>
      <c r="BMD206" s="44"/>
      <c r="BME206" s="44"/>
      <c r="BMF206" s="44"/>
      <c r="BMG206" s="44"/>
      <c r="BMH206" s="44"/>
      <c r="BMI206" s="44"/>
      <c r="BMJ206" s="44"/>
      <c r="BMK206" s="44"/>
      <c r="BML206" s="44"/>
      <c r="BMM206" s="44"/>
      <c r="BMN206" s="44"/>
      <c r="BMO206" s="44"/>
      <c r="BMP206" s="44"/>
      <c r="BMQ206" s="44"/>
      <c r="BMR206" s="44"/>
      <c r="BMS206" s="44"/>
      <c r="BMT206" s="44"/>
      <c r="BMU206" s="44"/>
      <c r="BMV206" s="44"/>
      <c r="BMW206" s="44"/>
      <c r="BMX206" s="44"/>
      <c r="BMY206" s="44"/>
      <c r="BMZ206" s="44"/>
      <c r="BNA206" s="44"/>
      <c r="BNB206" s="44"/>
      <c r="BNC206" s="44"/>
      <c r="BND206" s="44"/>
      <c r="BNE206" s="44"/>
      <c r="BNF206" s="44"/>
      <c r="BNG206" s="44"/>
      <c r="BNH206" s="44"/>
      <c r="BNI206" s="44"/>
      <c r="BNJ206" s="44"/>
      <c r="BNK206" s="44"/>
      <c r="BNL206" s="44"/>
      <c r="BNM206" s="44"/>
      <c r="BNN206" s="44"/>
      <c r="BNO206" s="44"/>
      <c r="BNP206" s="44"/>
      <c r="BNQ206" s="44"/>
      <c r="BNR206" s="44"/>
      <c r="BNS206" s="44"/>
      <c r="BNT206" s="44"/>
      <c r="BNU206" s="44"/>
      <c r="BNV206" s="44"/>
      <c r="BNW206" s="44"/>
      <c r="BNX206" s="44"/>
      <c r="BNY206" s="44"/>
      <c r="BNZ206" s="44"/>
      <c r="BOA206" s="44"/>
      <c r="BOB206" s="44"/>
      <c r="BOC206" s="44"/>
      <c r="BOD206" s="44"/>
      <c r="BOE206" s="44"/>
      <c r="BOF206" s="44"/>
      <c r="BOG206" s="44"/>
      <c r="BOH206" s="44"/>
      <c r="BOI206" s="44"/>
      <c r="BOJ206" s="44"/>
      <c r="BOK206" s="44"/>
      <c r="BOL206" s="44"/>
      <c r="BOM206" s="44"/>
      <c r="BON206" s="44"/>
      <c r="BOO206" s="44"/>
      <c r="BOP206" s="44"/>
      <c r="BOQ206" s="44"/>
      <c r="BOR206" s="44"/>
      <c r="BOS206" s="44"/>
      <c r="BOT206" s="44"/>
      <c r="BOU206" s="44"/>
      <c r="BOV206" s="44"/>
      <c r="BOW206" s="44"/>
      <c r="BOX206" s="44"/>
      <c r="BOY206" s="44"/>
      <c r="BOZ206" s="44"/>
      <c r="BPA206" s="44"/>
      <c r="BPB206" s="44"/>
      <c r="BPC206" s="44"/>
      <c r="BPD206" s="44"/>
      <c r="BPE206" s="44"/>
      <c r="BPF206" s="44"/>
      <c r="BPG206" s="44"/>
      <c r="BPH206" s="44"/>
      <c r="BPI206" s="44"/>
      <c r="BPJ206" s="44"/>
      <c r="BPK206" s="44"/>
      <c r="BPL206" s="44"/>
      <c r="BPM206" s="44"/>
      <c r="BPN206" s="44"/>
      <c r="BPO206" s="44"/>
      <c r="BPP206" s="44"/>
      <c r="BPQ206" s="44"/>
      <c r="BPR206" s="44"/>
      <c r="BPS206" s="44"/>
      <c r="BPT206" s="44"/>
      <c r="BPU206" s="44"/>
      <c r="BPV206" s="44"/>
      <c r="BPW206" s="44"/>
      <c r="BPX206" s="44"/>
      <c r="BPY206" s="44"/>
      <c r="BPZ206" s="44"/>
      <c r="BQA206" s="44"/>
      <c r="BQB206" s="44"/>
      <c r="BQC206" s="44"/>
      <c r="BQD206" s="44"/>
      <c r="BQE206" s="44"/>
      <c r="BQF206" s="44"/>
      <c r="BQG206" s="44"/>
      <c r="BQH206" s="44"/>
      <c r="BQI206" s="44"/>
      <c r="BQJ206" s="44"/>
      <c r="BQK206" s="44"/>
      <c r="BQL206" s="44"/>
      <c r="BQM206" s="44"/>
      <c r="BQN206" s="44"/>
      <c r="BQO206" s="44"/>
      <c r="BQP206" s="44"/>
      <c r="BQQ206" s="44"/>
      <c r="BQR206" s="44"/>
      <c r="BQS206" s="44"/>
      <c r="BQT206" s="44"/>
      <c r="BQU206" s="44"/>
      <c r="BQV206" s="44"/>
      <c r="BQW206" s="44"/>
      <c r="BQX206" s="44"/>
      <c r="BQY206" s="44"/>
      <c r="BQZ206" s="44"/>
      <c r="BRA206" s="44"/>
      <c r="BRB206" s="44"/>
      <c r="BRC206" s="44"/>
      <c r="BRD206" s="44"/>
      <c r="BRE206" s="44"/>
      <c r="BRF206" s="44"/>
      <c r="BRG206" s="44"/>
      <c r="BRH206" s="44"/>
      <c r="BRI206" s="44"/>
      <c r="BRJ206" s="44"/>
      <c r="BRK206" s="44"/>
      <c r="BRL206" s="44"/>
      <c r="BRM206" s="44"/>
      <c r="BRN206" s="44"/>
      <c r="BRO206" s="44"/>
      <c r="BRP206" s="44"/>
      <c r="BRQ206" s="44"/>
      <c r="BRR206" s="44"/>
      <c r="BRS206" s="44"/>
      <c r="BRT206" s="44"/>
      <c r="BRU206" s="44"/>
      <c r="BRV206" s="44"/>
      <c r="BRW206" s="44"/>
      <c r="BRX206" s="44"/>
      <c r="BRY206" s="44"/>
      <c r="BRZ206" s="44"/>
      <c r="BSA206" s="44"/>
      <c r="BSB206" s="44"/>
      <c r="BSC206" s="44"/>
      <c r="BSD206" s="44"/>
      <c r="BSE206" s="44"/>
      <c r="BSF206" s="44"/>
      <c r="BSG206" s="44"/>
      <c r="BSH206" s="44"/>
      <c r="BSI206" s="44"/>
      <c r="BSJ206" s="44"/>
      <c r="BSK206" s="44"/>
      <c r="BSL206" s="44"/>
      <c r="BSM206" s="44"/>
      <c r="BSN206" s="44"/>
      <c r="BSO206" s="44"/>
      <c r="BSP206" s="44"/>
      <c r="BSQ206" s="44"/>
      <c r="BSR206" s="44"/>
      <c r="BSS206" s="44"/>
      <c r="BST206" s="44"/>
      <c r="BSU206" s="44"/>
      <c r="BSV206" s="44"/>
      <c r="BSW206" s="44"/>
      <c r="BSX206" s="44"/>
      <c r="BSY206" s="44"/>
      <c r="BSZ206" s="44"/>
      <c r="BTA206" s="44"/>
      <c r="BTB206" s="44"/>
      <c r="BTC206" s="44"/>
      <c r="BTD206" s="44"/>
      <c r="BTE206" s="44"/>
      <c r="BTF206" s="44"/>
      <c r="BTG206" s="44"/>
      <c r="BTH206" s="44"/>
      <c r="BTI206" s="44"/>
      <c r="BTJ206" s="44"/>
      <c r="BTK206" s="44"/>
      <c r="BTL206" s="44"/>
      <c r="BTM206" s="44"/>
      <c r="BTN206" s="44"/>
      <c r="BTO206" s="44"/>
      <c r="BTP206" s="44"/>
      <c r="BTQ206" s="44"/>
      <c r="BTR206" s="44"/>
      <c r="BTS206" s="44"/>
      <c r="BTT206" s="44"/>
      <c r="BTU206" s="44"/>
      <c r="BTV206" s="44"/>
      <c r="BTW206" s="44"/>
      <c r="BTX206" s="44"/>
      <c r="BTY206" s="44"/>
      <c r="BTZ206" s="44"/>
      <c r="BUA206" s="44"/>
      <c r="BUB206" s="44"/>
      <c r="BUC206" s="44"/>
      <c r="BUD206" s="44"/>
      <c r="BUE206" s="44"/>
      <c r="BUF206" s="44"/>
      <c r="BUG206" s="44"/>
      <c r="BUH206" s="44"/>
      <c r="BUI206" s="44"/>
      <c r="BUJ206" s="44"/>
      <c r="BUK206" s="44"/>
      <c r="BUL206" s="44"/>
      <c r="BUM206" s="44"/>
      <c r="BUN206" s="44"/>
      <c r="BUO206" s="44"/>
      <c r="BUP206" s="44"/>
      <c r="BUQ206" s="44"/>
      <c r="BUR206" s="44"/>
      <c r="BUS206" s="44"/>
      <c r="BUT206" s="44"/>
      <c r="BUU206" s="44"/>
      <c r="BUV206" s="44"/>
      <c r="BUW206" s="44"/>
      <c r="BUX206" s="44"/>
      <c r="BUY206" s="44"/>
      <c r="BUZ206" s="44"/>
      <c r="BVA206" s="44"/>
      <c r="BVB206" s="44"/>
      <c r="BVC206" s="44"/>
      <c r="BVD206" s="44"/>
      <c r="BVE206" s="44"/>
      <c r="BVF206" s="44"/>
      <c r="BVG206" s="44"/>
      <c r="BVH206" s="44"/>
      <c r="BVI206" s="44"/>
      <c r="BVJ206" s="44"/>
      <c r="BVK206" s="44"/>
      <c r="BVL206" s="44"/>
      <c r="BVM206" s="44"/>
      <c r="BVN206" s="44"/>
      <c r="BVO206" s="44"/>
      <c r="BVP206" s="44"/>
      <c r="BVQ206" s="44"/>
      <c r="BVR206" s="44"/>
      <c r="BVS206" s="44"/>
      <c r="BVT206" s="44"/>
      <c r="BVU206" s="44"/>
      <c r="BVV206" s="44"/>
      <c r="BVW206" s="44"/>
      <c r="BVX206" s="44"/>
      <c r="BVY206" s="44"/>
      <c r="BVZ206" s="44"/>
      <c r="BWA206" s="44"/>
      <c r="BWB206" s="44"/>
      <c r="BWC206" s="44"/>
      <c r="BWD206" s="44"/>
      <c r="BWE206" s="44"/>
      <c r="BWF206" s="44"/>
      <c r="BWG206" s="44"/>
      <c r="BWH206" s="44"/>
      <c r="BWI206" s="44"/>
      <c r="BWJ206" s="44"/>
      <c r="BWK206" s="44"/>
      <c r="BWL206" s="44"/>
      <c r="BWM206" s="44"/>
      <c r="BWN206" s="44"/>
      <c r="BWO206" s="44"/>
      <c r="BWP206" s="44"/>
      <c r="BWQ206" s="44"/>
      <c r="BWR206" s="44"/>
      <c r="BWS206" s="44"/>
      <c r="BWT206" s="44"/>
      <c r="BWU206" s="44"/>
      <c r="BWV206" s="44"/>
      <c r="BWW206" s="44"/>
      <c r="BWX206" s="44"/>
      <c r="BWY206" s="44"/>
      <c r="BWZ206" s="44"/>
      <c r="BXA206" s="44"/>
      <c r="BXB206" s="44"/>
      <c r="BXC206" s="44"/>
      <c r="BXD206" s="44"/>
      <c r="BXE206" s="44"/>
      <c r="BXF206" s="44"/>
      <c r="BXG206" s="44"/>
      <c r="BXH206" s="44"/>
      <c r="BXI206" s="44"/>
      <c r="BXJ206" s="44"/>
      <c r="BXK206" s="44"/>
      <c r="BXL206" s="44"/>
      <c r="BXM206" s="44"/>
      <c r="BXN206" s="44"/>
      <c r="BXO206" s="44"/>
      <c r="BXP206" s="44"/>
      <c r="BXQ206" s="44"/>
      <c r="BXR206" s="44"/>
      <c r="BXS206" s="44"/>
      <c r="BXT206" s="44"/>
      <c r="BXU206" s="44"/>
      <c r="BXV206" s="44"/>
      <c r="BXW206" s="44"/>
      <c r="BXX206" s="44"/>
      <c r="BXY206" s="44"/>
      <c r="BXZ206" s="44"/>
      <c r="BYA206" s="44"/>
      <c r="BYB206" s="44"/>
      <c r="BYC206" s="44"/>
      <c r="BYD206" s="44"/>
      <c r="BYE206" s="44"/>
      <c r="BYF206" s="44"/>
      <c r="BYG206" s="44"/>
      <c r="BYH206" s="44"/>
      <c r="BYI206" s="44"/>
      <c r="BYJ206" s="44"/>
      <c r="BYK206" s="44"/>
      <c r="BYL206" s="44"/>
      <c r="BYM206" s="44"/>
      <c r="BYN206" s="44"/>
      <c r="BYO206" s="44"/>
      <c r="BYP206" s="44"/>
      <c r="BYQ206" s="44"/>
      <c r="BYR206" s="44"/>
      <c r="BYS206" s="44"/>
      <c r="BYT206" s="44"/>
      <c r="BYU206" s="44"/>
      <c r="BYV206" s="44"/>
      <c r="BYW206" s="44"/>
      <c r="BYX206" s="44"/>
      <c r="BYY206" s="44"/>
      <c r="BYZ206" s="44"/>
      <c r="BZA206" s="44"/>
      <c r="BZB206" s="44"/>
      <c r="BZC206" s="44"/>
      <c r="BZD206" s="44"/>
      <c r="BZE206" s="44"/>
      <c r="BZF206" s="44"/>
      <c r="BZG206" s="44"/>
      <c r="BZH206" s="44"/>
      <c r="BZI206" s="44"/>
      <c r="BZJ206" s="44"/>
      <c r="BZK206" s="44"/>
      <c r="BZL206" s="44"/>
      <c r="BZM206" s="44"/>
      <c r="BZN206" s="44"/>
      <c r="BZO206" s="44"/>
      <c r="BZP206" s="44"/>
      <c r="BZQ206" s="44"/>
      <c r="BZR206" s="44"/>
      <c r="BZS206" s="44"/>
      <c r="BZT206" s="44"/>
      <c r="BZU206" s="44"/>
      <c r="BZV206" s="44"/>
      <c r="BZW206" s="44"/>
      <c r="BZX206" s="44"/>
      <c r="BZY206" s="44"/>
      <c r="BZZ206" s="44"/>
      <c r="CAA206" s="44"/>
      <c r="CAB206" s="44"/>
      <c r="CAC206" s="44"/>
      <c r="CAD206" s="44"/>
      <c r="CAE206" s="44"/>
      <c r="CAF206" s="44"/>
      <c r="CAG206" s="44"/>
      <c r="CAH206" s="44"/>
      <c r="CAI206" s="44"/>
      <c r="CAJ206" s="44"/>
      <c r="CAK206" s="44"/>
      <c r="CAL206" s="44"/>
      <c r="CAM206" s="44"/>
      <c r="CAN206" s="44"/>
      <c r="CAO206" s="44"/>
      <c r="CAP206" s="44"/>
      <c r="CAQ206" s="44"/>
      <c r="CAR206" s="44"/>
      <c r="CAS206" s="44"/>
      <c r="CAT206" s="44"/>
      <c r="CAU206" s="44"/>
      <c r="CAV206" s="44"/>
      <c r="CAW206" s="44"/>
      <c r="CAX206" s="44"/>
      <c r="CAY206" s="44"/>
      <c r="CAZ206" s="44"/>
      <c r="CBA206" s="44"/>
      <c r="CBB206" s="44"/>
      <c r="CBC206" s="44"/>
      <c r="CBD206" s="44"/>
      <c r="CBE206" s="44"/>
      <c r="CBF206" s="44"/>
      <c r="CBG206" s="44"/>
      <c r="CBH206" s="44"/>
      <c r="CBI206" s="44"/>
      <c r="CBJ206" s="44"/>
      <c r="CBK206" s="44"/>
      <c r="CBL206" s="44"/>
      <c r="CBM206" s="44"/>
      <c r="CBN206" s="44"/>
      <c r="CBO206" s="44"/>
      <c r="CBP206" s="44"/>
      <c r="CBQ206" s="44"/>
      <c r="CBR206" s="44"/>
      <c r="CBS206" s="44"/>
      <c r="CBT206" s="44"/>
      <c r="CBU206" s="44"/>
      <c r="CBV206" s="44"/>
      <c r="CBW206" s="44"/>
      <c r="CBX206" s="44"/>
      <c r="CBY206" s="44"/>
      <c r="CBZ206" s="44"/>
      <c r="CCA206" s="44"/>
      <c r="CCB206" s="44"/>
      <c r="CCC206" s="44"/>
      <c r="CCD206" s="44"/>
      <c r="CCE206" s="44"/>
      <c r="CCF206" s="44"/>
      <c r="CCG206" s="44"/>
      <c r="CCH206" s="44"/>
      <c r="CCI206" s="44"/>
      <c r="CCJ206" s="44"/>
      <c r="CCK206" s="44"/>
      <c r="CCL206" s="44"/>
      <c r="CCM206" s="44"/>
      <c r="CCN206" s="44"/>
      <c r="CCO206" s="44"/>
      <c r="CCP206" s="44"/>
      <c r="CCQ206" s="44"/>
      <c r="CCR206" s="44"/>
      <c r="CCS206" s="44"/>
      <c r="CCT206" s="44"/>
      <c r="CCU206" s="44"/>
      <c r="CCV206" s="44"/>
      <c r="CCW206" s="44"/>
      <c r="CCX206" s="44"/>
      <c r="CCY206" s="44"/>
      <c r="CCZ206" s="44"/>
      <c r="CDA206" s="44"/>
      <c r="CDB206" s="44"/>
      <c r="CDC206" s="44"/>
      <c r="CDD206" s="44"/>
      <c r="CDE206" s="44"/>
      <c r="CDF206" s="44"/>
      <c r="CDG206" s="44"/>
      <c r="CDH206" s="44"/>
      <c r="CDI206" s="44"/>
      <c r="CDJ206" s="44"/>
      <c r="CDK206" s="44"/>
      <c r="CDL206" s="44"/>
      <c r="CDM206" s="44"/>
      <c r="CDN206" s="44"/>
      <c r="CDO206" s="44"/>
      <c r="CDP206" s="44"/>
      <c r="CDQ206" s="44"/>
      <c r="CDR206" s="44"/>
      <c r="CDS206" s="44"/>
      <c r="CDT206" s="44"/>
      <c r="CDU206" s="44"/>
      <c r="CDV206" s="44"/>
      <c r="CDW206" s="44"/>
      <c r="CDX206" s="44"/>
      <c r="CDY206" s="44"/>
      <c r="CDZ206" s="44"/>
      <c r="CEA206" s="44"/>
      <c r="CEB206" s="44"/>
      <c r="CEC206" s="44"/>
      <c r="CED206" s="44"/>
      <c r="CEE206" s="44"/>
      <c r="CEF206" s="44"/>
      <c r="CEG206" s="44"/>
      <c r="CEH206" s="44"/>
      <c r="CEI206" s="44"/>
      <c r="CEJ206" s="44"/>
      <c r="CEK206" s="44"/>
      <c r="CEL206" s="44"/>
      <c r="CEM206" s="44"/>
      <c r="CEN206" s="44"/>
      <c r="CEO206" s="44"/>
      <c r="CEP206" s="44"/>
      <c r="CEQ206" s="44"/>
      <c r="CER206" s="44"/>
      <c r="CES206" s="44"/>
      <c r="CET206" s="44"/>
      <c r="CEU206" s="44"/>
      <c r="CEV206" s="44"/>
      <c r="CEW206" s="44"/>
      <c r="CEX206" s="44"/>
      <c r="CEY206" s="44"/>
      <c r="CEZ206" s="44"/>
      <c r="CFA206" s="44"/>
      <c r="CFB206" s="44"/>
      <c r="CFC206" s="44"/>
      <c r="CFD206" s="44"/>
      <c r="CFE206" s="44"/>
      <c r="CFF206" s="44"/>
      <c r="CFG206" s="44"/>
      <c r="CFH206" s="44"/>
      <c r="CFI206" s="44"/>
      <c r="CFJ206" s="44"/>
      <c r="CFK206" s="44"/>
      <c r="CFL206" s="44"/>
      <c r="CFM206" s="44"/>
      <c r="CFN206" s="44"/>
      <c r="CFO206" s="44"/>
      <c r="CFP206" s="44"/>
      <c r="CFQ206" s="44"/>
      <c r="CFR206" s="44"/>
      <c r="CFS206" s="44"/>
      <c r="CFT206" s="44"/>
      <c r="CFU206" s="44"/>
      <c r="CFV206" s="44"/>
      <c r="CFW206" s="44"/>
      <c r="CFX206" s="44"/>
      <c r="CFY206" s="44"/>
      <c r="CFZ206" s="44"/>
      <c r="CGA206" s="44"/>
      <c r="CGB206" s="44"/>
      <c r="CGC206" s="44"/>
      <c r="CGD206" s="44"/>
      <c r="CGE206" s="44"/>
      <c r="CGF206" s="44"/>
      <c r="CGG206" s="44"/>
      <c r="CGH206" s="44"/>
      <c r="CGI206" s="44"/>
      <c r="CGJ206" s="44"/>
      <c r="CGK206" s="44"/>
      <c r="CGL206" s="44"/>
      <c r="CGM206" s="44"/>
      <c r="CGN206" s="44"/>
      <c r="CGO206" s="44"/>
      <c r="CGP206" s="44"/>
      <c r="CGQ206" s="44"/>
      <c r="CGR206" s="44"/>
      <c r="CGS206" s="44"/>
      <c r="CGT206" s="44"/>
      <c r="CGU206" s="44"/>
      <c r="CGV206" s="44"/>
      <c r="CGW206" s="44"/>
      <c r="CGX206" s="44"/>
      <c r="CGY206" s="44"/>
      <c r="CGZ206" s="44"/>
      <c r="CHA206" s="44"/>
      <c r="CHB206" s="44"/>
      <c r="CHC206" s="44"/>
      <c r="CHD206" s="44"/>
      <c r="CHE206" s="44"/>
      <c r="CHF206" s="44"/>
      <c r="CHG206" s="44"/>
      <c r="CHH206" s="44"/>
      <c r="CHI206" s="44"/>
      <c r="CHJ206" s="44"/>
      <c r="CHK206" s="44"/>
      <c r="CHL206" s="44"/>
      <c r="CHM206" s="44"/>
      <c r="CHN206" s="44"/>
      <c r="CHO206" s="44"/>
      <c r="CHP206" s="44"/>
      <c r="CHQ206" s="44"/>
      <c r="CHR206" s="44"/>
      <c r="CHS206" s="44"/>
      <c r="CHT206" s="44"/>
      <c r="CHU206" s="44"/>
      <c r="CHV206" s="44"/>
      <c r="CHW206" s="44"/>
      <c r="CHX206" s="44"/>
      <c r="CHY206" s="44"/>
      <c r="CHZ206" s="44"/>
      <c r="CIA206" s="44"/>
      <c r="CIB206" s="44"/>
      <c r="CIC206" s="44"/>
      <c r="CID206" s="44"/>
      <c r="CIE206" s="44"/>
      <c r="CIF206" s="44"/>
      <c r="CIG206" s="44"/>
      <c r="CIH206" s="44"/>
      <c r="CII206" s="44"/>
      <c r="CIJ206" s="44"/>
      <c r="CIK206" s="44"/>
      <c r="CIL206" s="44"/>
      <c r="CIM206" s="44"/>
      <c r="CIN206" s="44"/>
      <c r="CIO206" s="44"/>
      <c r="CIP206" s="44"/>
      <c r="CIQ206" s="44"/>
      <c r="CIR206" s="44"/>
      <c r="CIS206" s="44"/>
      <c r="CIT206" s="44"/>
      <c r="CIU206" s="44"/>
      <c r="CIV206" s="44"/>
      <c r="CIW206" s="44"/>
      <c r="CIX206" s="44"/>
      <c r="CIY206" s="44"/>
      <c r="CIZ206" s="44"/>
      <c r="CJA206" s="44"/>
      <c r="CJB206" s="44"/>
      <c r="CJC206" s="44"/>
      <c r="CJD206" s="44"/>
      <c r="CJE206" s="44"/>
      <c r="CJF206" s="44"/>
      <c r="CJG206" s="44"/>
      <c r="CJH206" s="44"/>
      <c r="CJI206" s="44"/>
      <c r="CJJ206" s="44"/>
      <c r="CJK206" s="44"/>
      <c r="CJL206" s="44"/>
      <c r="CJM206" s="44"/>
      <c r="CJN206" s="44"/>
      <c r="CJO206" s="44"/>
      <c r="CJP206" s="44"/>
      <c r="CJQ206" s="44"/>
      <c r="CJR206" s="44"/>
      <c r="CJS206" s="44"/>
      <c r="CJT206" s="44"/>
      <c r="CJU206" s="44"/>
      <c r="CJV206" s="44"/>
      <c r="CJW206" s="44"/>
      <c r="CJX206" s="44"/>
      <c r="CJY206" s="44"/>
      <c r="CJZ206" s="44"/>
      <c r="CKA206" s="44"/>
      <c r="CKB206" s="44"/>
      <c r="CKC206" s="44"/>
      <c r="CKD206" s="44"/>
      <c r="CKE206" s="44"/>
      <c r="CKF206" s="44"/>
      <c r="CKG206" s="44"/>
      <c r="CKH206" s="44"/>
      <c r="CKI206" s="44"/>
      <c r="CKJ206" s="44"/>
      <c r="CKK206" s="44"/>
      <c r="CKL206" s="44"/>
      <c r="CKM206" s="44"/>
      <c r="CKN206" s="44"/>
      <c r="CKO206" s="44"/>
      <c r="CKP206" s="44"/>
      <c r="CKQ206" s="44"/>
      <c r="CKR206" s="44"/>
      <c r="CKS206" s="44"/>
      <c r="CKT206" s="44"/>
      <c r="CKU206" s="44"/>
      <c r="CKV206" s="44"/>
      <c r="CKW206" s="44"/>
      <c r="CKX206" s="44"/>
      <c r="CKY206" s="44"/>
      <c r="CKZ206" s="44"/>
      <c r="CLA206" s="44"/>
      <c r="CLB206" s="44"/>
      <c r="CLC206" s="44"/>
      <c r="CLD206" s="44"/>
      <c r="CLE206" s="44"/>
      <c r="CLF206" s="44"/>
      <c r="CLG206" s="44"/>
      <c r="CLH206" s="44"/>
      <c r="CLI206" s="44"/>
      <c r="CLJ206" s="44"/>
      <c r="CLK206" s="44"/>
      <c r="CLL206" s="44"/>
      <c r="CLM206" s="44"/>
      <c r="CLN206" s="44"/>
      <c r="CLO206" s="44"/>
      <c r="CLP206" s="44"/>
      <c r="CLQ206" s="44"/>
      <c r="CLR206" s="44"/>
      <c r="CLS206" s="44"/>
      <c r="CLT206" s="44"/>
      <c r="CLU206" s="44"/>
      <c r="CLV206" s="44"/>
      <c r="CLW206" s="44"/>
      <c r="CLX206" s="44"/>
      <c r="CLY206" s="44"/>
      <c r="CLZ206" s="44"/>
      <c r="CMA206" s="44"/>
      <c r="CMB206" s="44"/>
      <c r="CMC206" s="44"/>
      <c r="CMD206" s="44"/>
      <c r="CME206" s="44"/>
      <c r="CMF206" s="44"/>
      <c r="CMG206" s="44"/>
      <c r="CMH206" s="44"/>
      <c r="CMI206" s="44"/>
      <c r="CMJ206" s="44"/>
      <c r="CMK206" s="44"/>
      <c r="CML206" s="44"/>
      <c r="CMM206" s="44"/>
      <c r="CMN206" s="44"/>
      <c r="CMO206" s="44"/>
      <c r="CMP206" s="44"/>
      <c r="CMQ206" s="44"/>
      <c r="CMR206" s="44"/>
      <c r="CMS206" s="44"/>
      <c r="CMT206" s="44"/>
      <c r="CMU206" s="44"/>
      <c r="CMV206" s="44"/>
      <c r="CMW206" s="44"/>
      <c r="CMX206" s="44"/>
      <c r="CMY206" s="44"/>
      <c r="CMZ206" s="44"/>
      <c r="CNA206" s="44"/>
      <c r="CNB206" s="44"/>
      <c r="CNC206" s="44"/>
      <c r="CND206" s="44"/>
      <c r="CNE206" s="44"/>
      <c r="CNF206" s="44"/>
      <c r="CNG206" s="44"/>
      <c r="CNH206" s="44"/>
      <c r="CNI206" s="44"/>
      <c r="CNJ206" s="44"/>
      <c r="CNK206" s="44"/>
      <c r="CNL206" s="44"/>
      <c r="CNM206" s="44"/>
      <c r="CNN206" s="44"/>
      <c r="CNO206" s="44"/>
      <c r="CNP206" s="44"/>
      <c r="CNQ206" s="44"/>
      <c r="CNR206" s="44"/>
      <c r="CNS206" s="44"/>
      <c r="CNT206" s="44"/>
      <c r="CNU206" s="44"/>
      <c r="CNV206" s="44"/>
      <c r="CNW206" s="44"/>
      <c r="CNX206" s="44"/>
      <c r="CNY206" s="44"/>
      <c r="CNZ206" s="44"/>
      <c r="COA206" s="44"/>
      <c r="COB206" s="44"/>
      <c r="COC206" s="44"/>
      <c r="COD206" s="44"/>
      <c r="COE206" s="44"/>
      <c r="COF206" s="44"/>
      <c r="COG206" s="44"/>
      <c r="COH206" s="44"/>
      <c r="COI206" s="44"/>
      <c r="COJ206" s="44"/>
      <c r="COK206" s="44"/>
      <c r="COL206" s="44"/>
      <c r="COM206" s="44"/>
      <c r="CON206" s="44"/>
      <c r="COO206" s="44"/>
      <c r="COP206" s="44"/>
      <c r="COQ206" s="44"/>
      <c r="COR206" s="44"/>
      <c r="COS206" s="44"/>
      <c r="COT206" s="44"/>
      <c r="COU206" s="44"/>
      <c r="COV206" s="44"/>
      <c r="COW206" s="44"/>
      <c r="COX206" s="44"/>
      <c r="COY206" s="44"/>
      <c r="COZ206" s="44"/>
      <c r="CPA206" s="44"/>
      <c r="CPB206" s="44"/>
      <c r="CPC206" s="44"/>
      <c r="CPD206" s="44"/>
      <c r="CPE206" s="44"/>
      <c r="CPF206" s="44"/>
      <c r="CPG206" s="44"/>
      <c r="CPH206" s="44"/>
      <c r="CPI206" s="44"/>
      <c r="CPJ206" s="44"/>
      <c r="CPK206" s="44"/>
      <c r="CPL206" s="44"/>
      <c r="CPM206" s="44"/>
      <c r="CPN206" s="44"/>
      <c r="CPO206" s="44"/>
      <c r="CPP206" s="44"/>
      <c r="CPQ206" s="44"/>
      <c r="CPR206" s="44"/>
      <c r="CPS206" s="44"/>
      <c r="CPT206" s="44"/>
      <c r="CPU206" s="44"/>
      <c r="CPV206" s="44"/>
      <c r="CPW206" s="44"/>
      <c r="CPX206" s="44"/>
      <c r="CPY206" s="44"/>
      <c r="CPZ206" s="44"/>
      <c r="CQA206" s="44"/>
      <c r="CQB206" s="44"/>
      <c r="CQC206" s="44"/>
      <c r="CQD206" s="44"/>
      <c r="CQE206" s="44"/>
      <c r="CQF206" s="44"/>
      <c r="CQG206" s="44"/>
      <c r="CQH206" s="44"/>
      <c r="CQI206" s="44"/>
      <c r="CQJ206" s="44"/>
      <c r="CQK206" s="44"/>
      <c r="CQL206" s="44"/>
      <c r="CQM206" s="44"/>
      <c r="CQN206" s="44"/>
      <c r="CQO206" s="44"/>
      <c r="CQP206" s="44"/>
      <c r="CQQ206" s="44"/>
      <c r="CQR206" s="44"/>
      <c r="CQS206" s="44"/>
      <c r="CQT206" s="44"/>
      <c r="CQU206" s="44"/>
      <c r="CQV206" s="44"/>
      <c r="CQW206" s="44"/>
      <c r="CQX206" s="44"/>
      <c r="CQY206" s="44"/>
      <c r="CQZ206" s="44"/>
      <c r="CRA206" s="44"/>
      <c r="CRB206" s="44"/>
      <c r="CRC206" s="44"/>
      <c r="CRD206" s="44"/>
      <c r="CRE206" s="44"/>
      <c r="CRF206" s="44"/>
      <c r="CRG206" s="44"/>
      <c r="CRH206" s="44"/>
      <c r="CRI206" s="44"/>
      <c r="CRJ206" s="44"/>
      <c r="CRK206" s="44"/>
      <c r="CRL206" s="44"/>
      <c r="CRM206" s="44"/>
      <c r="CRN206" s="44"/>
      <c r="CRO206" s="44"/>
      <c r="CRP206" s="44"/>
      <c r="CRQ206" s="44"/>
      <c r="CRR206" s="44"/>
      <c r="CRS206" s="44"/>
      <c r="CRT206" s="44"/>
      <c r="CRU206" s="44"/>
      <c r="CRV206" s="44"/>
      <c r="CRW206" s="44"/>
      <c r="CRX206" s="44"/>
      <c r="CRY206" s="44"/>
      <c r="CRZ206" s="44"/>
      <c r="CSA206" s="44"/>
      <c r="CSB206" s="44"/>
      <c r="CSC206" s="44"/>
      <c r="CSD206" s="44"/>
      <c r="CSE206" s="44"/>
      <c r="CSF206" s="44"/>
      <c r="CSG206" s="44"/>
      <c r="CSH206" s="44"/>
      <c r="CSI206" s="44"/>
      <c r="CSJ206" s="44"/>
      <c r="CSK206" s="44"/>
      <c r="CSL206" s="44"/>
      <c r="CSM206" s="44"/>
      <c r="CSN206" s="44"/>
      <c r="CSO206" s="44"/>
      <c r="CSP206" s="44"/>
      <c r="CSQ206" s="44"/>
      <c r="CSR206" s="44"/>
      <c r="CSS206" s="44"/>
      <c r="CST206" s="44"/>
      <c r="CSU206" s="44"/>
      <c r="CSV206" s="44"/>
      <c r="CSW206" s="44"/>
      <c r="CSX206" s="44"/>
      <c r="CSY206" s="44"/>
      <c r="CSZ206" s="44"/>
      <c r="CTA206" s="44"/>
      <c r="CTB206" s="44"/>
      <c r="CTC206" s="44"/>
      <c r="CTD206" s="44"/>
      <c r="CTE206" s="44"/>
      <c r="CTF206" s="44"/>
      <c r="CTG206" s="44"/>
      <c r="CTH206" s="44"/>
      <c r="CTI206" s="44"/>
      <c r="CTJ206" s="44"/>
      <c r="CTK206" s="44"/>
      <c r="CTL206" s="44"/>
      <c r="CTM206" s="44"/>
      <c r="CTN206" s="44"/>
      <c r="CTO206" s="44"/>
      <c r="CTP206" s="44"/>
      <c r="CTQ206" s="44"/>
      <c r="CTR206" s="44"/>
      <c r="CTS206" s="44"/>
      <c r="CTT206" s="44"/>
      <c r="CTU206" s="44"/>
      <c r="CTV206" s="44"/>
      <c r="CTW206" s="44"/>
      <c r="CTX206" s="44"/>
      <c r="CTY206" s="44"/>
      <c r="CTZ206" s="44"/>
      <c r="CUA206" s="44"/>
      <c r="CUB206" s="44"/>
      <c r="CUC206" s="44"/>
      <c r="CUD206" s="44"/>
      <c r="CUE206" s="44"/>
      <c r="CUF206" s="44"/>
      <c r="CUG206" s="44"/>
      <c r="CUH206" s="44"/>
      <c r="CUI206" s="44"/>
      <c r="CUJ206" s="44"/>
      <c r="CUK206" s="44"/>
      <c r="CUL206" s="44"/>
      <c r="CUM206" s="44"/>
      <c r="CUN206" s="44"/>
      <c r="CUO206" s="44"/>
      <c r="CUP206" s="44"/>
      <c r="CUQ206" s="44"/>
      <c r="CUR206" s="44"/>
      <c r="CUS206" s="44"/>
      <c r="CUT206" s="44"/>
      <c r="CUU206" s="44"/>
      <c r="CUV206" s="44"/>
      <c r="CUW206" s="44"/>
      <c r="CUX206" s="44"/>
      <c r="CUY206" s="44"/>
      <c r="CUZ206" s="44"/>
      <c r="CVA206" s="44"/>
      <c r="CVB206" s="44"/>
      <c r="CVC206" s="44"/>
      <c r="CVD206" s="44"/>
      <c r="CVE206" s="44"/>
      <c r="CVF206" s="44"/>
      <c r="CVG206" s="44"/>
      <c r="CVH206" s="44"/>
      <c r="CVI206" s="44"/>
      <c r="CVJ206" s="44"/>
      <c r="CVK206" s="44"/>
      <c r="CVL206" s="44"/>
      <c r="CVM206" s="44"/>
      <c r="CVN206" s="44"/>
      <c r="CVO206" s="44"/>
      <c r="CVP206" s="44"/>
      <c r="CVQ206" s="44"/>
      <c r="CVR206" s="44"/>
      <c r="CVS206" s="44"/>
      <c r="CVT206" s="44"/>
      <c r="CVU206" s="44"/>
      <c r="CVV206" s="44"/>
      <c r="CVW206" s="44"/>
      <c r="CVX206" s="44"/>
      <c r="CVY206" s="44"/>
      <c r="CVZ206" s="44"/>
      <c r="CWA206" s="44"/>
      <c r="CWB206" s="44"/>
      <c r="CWC206" s="44"/>
      <c r="CWD206" s="44"/>
      <c r="CWE206" s="44"/>
      <c r="CWF206" s="44"/>
      <c r="CWG206" s="44"/>
      <c r="CWH206" s="44"/>
      <c r="CWI206" s="44"/>
      <c r="CWJ206" s="44"/>
      <c r="CWK206" s="44"/>
      <c r="CWL206" s="44"/>
      <c r="CWM206" s="44"/>
      <c r="CWN206" s="44"/>
      <c r="CWO206" s="44"/>
      <c r="CWP206" s="44"/>
      <c r="CWQ206" s="44"/>
      <c r="CWR206" s="44"/>
      <c r="CWS206" s="44"/>
      <c r="CWT206" s="44"/>
      <c r="CWU206" s="44"/>
      <c r="CWV206" s="44"/>
      <c r="CWW206" s="44"/>
      <c r="CWX206" s="44"/>
      <c r="CWY206" s="44"/>
      <c r="CWZ206" s="44"/>
      <c r="CXA206" s="44"/>
      <c r="CXB206" s="44"/>
      <c r="CXC206" s="44"/>
      <c r="CXD206" s="44"/>
      <c r="CXE206" s="44"/>
      <c r="CXF206" s="44"/>
      <c r="CXG206" s="44"/>
      <c r="CXH206" s="44"/>
      <c r="CXI206" s="44"/>
      <c r="CXJ206" s="44"/>
      <c r="CXK206" s="44"/>
      <c r="CXL206" s="44"/>
      <c r="CXM206" s="44"/>
      <c r="CXN206" s="44"/>
      <c r="CXO206" s="44"/>
      <c r="CXP206" s="44"/>
      <c r="CXQ206" s="44"/>
      <c r="CXR206" s="44"/>
      <c r="CXS206" s="44"/>
      <c r="CXT206" s="44"/>
      <c r="CXU206" s="44"/>
      <c r="CXV206" s="44"/>
      <c r="CXW206" s="44"/>
      <c r="CXX206" s="44"/>
      <c r="CXY206" s="44"/>
      <c r="CXZ206" s="44"/>
      <c r="CYA206" s="44"/>
      <c r="CYB206" s="44"/>
      <c r="CYC206" s="44"/>
      <c r="CYD206" s="44"/>
      <c r="CYE206" s="44"/>
      <c r="CYF206" s="44"/>
      <c r="CYG206" s="44"/>
      <c r="CYH206" s="44"/>
      <c r="CYI206" s="44"/>
      <c r="CYJ206" s="44"/>
      <c r="CYK206" s="44"/>
      <c r="CYL206" s="44"/>
      <c r="CYM206" s="44"/>
      <c r="CYN206" s="44"/>
      <c r="CYO206" s="44"/>
      <c r="CYP206" s="44"/>
      <c r="CYQ206" s="44"/>
      <c r="CYR206" s="44"/>
      <c r="CYS206" s="44"/>
      <c r="CYT206" s="44"/>
      <c r="CYU206" s="44"/>
      <c r="CYV206" s="44"/>
      <c r="CYW206" s="44"/>
      <c r="CYX206" s="44"/>
      <c r="CYY206" s="44"/>
      <c r="CYZ206" s="44"/>
      <c r="CZA206" s="44"/>
      <c r="CZB206" s="44"/>
      <c r="CZC206" s="44"/>
      <c r="CZD206" s="44"/>
      <c r="CZE206" s="44"/>
      <c r="CZF206" s="44"/>
      <c r="CZG206" s="44"/>
      <c r="CZH206" s="44"/>
      <c r="CZI206" s="44"/>
      <c r="CZJ206" s="44"/>
      <c r="CZK206" s="44"/>
      <c r="CZL206" s="44"/>
      <c r="CZM206" s="44"/>
      <c r="CZN206" s="44"/>
      <c r="CZO206" s="44"/>
      <c r="CZP206" s="44"/>
      <c r="CZQ206" s="44"/>
      <c r="CZR206" s="44"/>
      <c r="CZS206" s="44"/>
      <c r="CZT206" s="44"/>
      <c r="CZU206" s="44"/>
      <c r="CZV206" s="44"/>
      <c r="CZW206" s="44"/>
      <c r="CZX206" s="44"/>
      <c r="CZY206" s="44"/>
      <c r="CZZ206" s="44"/>
      <c r="DAA206" s="44"/>
      <c r="DAB206" s="44"/>
      <c r="DAC206" s="44"/>
      <c r="DAD206" s="44"/>
      <c r="DAE206" s="44"/>
      <c r="DAF206" s="44"/>
      <c r="DAG206" s="44"/>
      <c r="DAH206" s="44"/>
      <c r="DAI206" s="44"/>
      <c r="DAJ206" s="44"/>
      <c r="DAK206" s="44"/>
      <c r="DAL206" s="44"/>
      <c r="DAM206" s="44"/>
      <c r="DAN206" s="44"/>
      <c r="DAO206" s="44"/>
      <c r="DAP206" s="44"/>
      <c r="DAQ206" s="44"/>
      <c r="DAR206" s="44"/>
      <c r="DAS206" s="44"/>
      <c r="DAT206" s="44"/>
      <c r="DAU206" s="44"/>
      <c r="DAV206" s="44"/>
      <c r="DAW206" s="44"/>
      <c r="DAX206" s="44"/>
      <c r="DAY206" s="44"/>
      <c r="DAZ206" s="44"/>
      <c r="DBA206" s="44"/>
      <c r="DBB206" s="44"/>
      <c r="DBC206" s="44"/>
      <c r="DBD206" s="44"/>
      <c r="DBE206" s="44"/>
      <c r="DBF206" s="44"/>
      <c r="DBG206" s="44"/>
      <c r="DBH206" s="44"/>
      <c r="DBI206" s="44"/>
      <c r="DBJ206" s="44"/>
      <c r="DBK206" s="44"/>
      <c r="DBL206" s="44"/>
      <c r="DBM206" s="44"/>
      <c r="DBN206" s="44"/>
      <c r="DBO206" s="44"/>
      <c r="DBP206" s="44"/>
      <c r="DBQ206" s="44"/>
      <c r="DBR206" s="44"/>
      <c r="DBS206" s="44"/>
      <c r="DBT206" s="44"/>
      <c r="DBU206" s="44"/>
      <c r="DBV206" s="44"/>
      <c r="DBW206" s="44"/>
      <c r="DBX206" s="44"/>
      <c r="DBY206" s="44"/>
      <c r="DBZ206" s="44"/>
      <c r="DCA206" s="44"/>
      <c r="DCB206" s="44"/>
      <c r="DCC206" s="44"/>
      <c r="DCD206" s="44"/>
      <c r="DCE206" s="44"/>
      <c r="DCF206" s="44"/>
      <c r="DCG206" s="44"/>
      <c r="DCH206" s="44"/>
      <c r="DCI206" s="44"/>
      <c r="DCJ206" s="44"/>
      <c r="DCK206" s="44"/>
      <c r="DCL206" s="44"/>
      <c r="DCM206" s="44"/>
      <c r="DCN206" s="44"/>
      <c r="DCO206" s="44"/>
      <c r="DCP206" s="44"/>
      <c r="DCQ206" s="44"/>
      <c r="DCR206" s="44"/>
      <c r="DCS206" s="44"/>
      <c r="DCT206" s="44"/>
      <c r="DCU206" s="44"/>
      <c r="DCV206" s="44"/>
      <c r="DCW206" s="44"/>
      <c r="DCX206" s="44"/>
      <c r="DCY206" s="44"/>
      <c r="DCZ206" s="44"/>
      <c r="DDA206" s="44"/>
      <c r="DDB206" s="44"/>
      <c r="DDC206" s="44"/>
      <c r="DDD206" s="44"/>
      <c r="DDE206" s="44"/>
      <c r="DDF206" s="44"/>
      <c r="DDG206" s="44"/>
      <c r="DDH206" s="44"/>
      <c r="DDI206" s="44"/>
      <c r="DDJ206" s="44"/>
      <c r="DDK206" s="44"/>
      <c r="DDL206" s="44"/>
      <c r="DDM206" s="44"/>
      <c r="DDN206" s="44"/>
      <c r="DDO206" s="44"/>
      <c r="DDP206" s="44"/>
      <c r="DDQ206" s="44"/>
      <c r="DDR206" s="44"/>
      <c r="DDS206" s="44"/>
      <c r="DDT206" s="44"/>
      <c r="DDU206" s="44"/>
      <c r="DDV206" s="44"/>
      <c r="DDW206" s="44"/>
      <c r="DDX206" s="44"/>
      <c r="DDY206" s="44"/>
      <c r="DDZ206" s="44"/>
      <c r="DEA206" s="44"/>
      <c r="DEB206" s="44"/>
      <c r="DEC206" s="44"/>
      <c r="DED206" s="44"/>
      <c r="DEE206" s="44"/>
      <c r="DEF206" s="44"/>
      <c r="DEG206" s="44"/>
      <c r="DEH206" s="44"/>
      <c r="DEI206" s="44"/>
      <c r="DEJ206" s="44"/>
      <c r="DEK206" s="44"/>
      <c r="DEL206" s="44"/>
      <c r="DEM206" s="44"/>
      <c r="DEN206" s="44"/>
      <c r="DEO206" s="44"/>
      <c r="DEP206" s="44"/>
      <c r="DEQ206" s="44"/>
      <c r="DER206" s="44"/>
      <c r="DES206" s="44"/>
      <c r="DET206" s="44"/>
      <c r="DEU206" s="44"/>
      <c r="DEV206" s="44"/>
      <c r="DEW206" s="44"/>
      <c r="DEX206" s="44"/>
      <c r="DEY206" s="44"/>
      <c r="DEZ206" s="44"/>
      <c r="DFA206" s="44"/>
      <c r="DFB206" s="44"/>
      <c r="DFC206" s="44"/>
      <c r="DFD206" s="44"/>
      <c r="DFE206" s="44"/>
      <c r="DFF206" s="44"/>
      <c r="DFG206" s="44"/>
      <c r="DFH206" s="44"/>
      <c r="DFI206" s="44"/>
      <c r="DFJ206" s="44"/>
      <c r="DFK206" s="44"/>
      <c r="DFL206" s="44"/>
      <c r="DFM206" s="44"/>
      <c r="DFN206" s="44"/>
      <c r="DFO206" s="44"/>
      <c r="DFP206" s="44"/>
      <c r="DFQ206" s="44"/>
      <c r="DFR206" s="44"/>
      <c r="DFS206" s="44"/>
      <c r="DFT206" s="44"/>
      <c r="DFU206" s="44"/>
      <c r="DFV206" s="44"/>
      <c r="DFW206" s="44"/>
      <c r="DFX206" s="44"/>
      <c r="DFY206" s="44"/>
      <c r="DFZ206" s="44"/>
      <c r="DGA206" s="44"/>
      <c r="DGB206" s="44"/>
      <c r="DGC206" s="44"/>
      <c r="DGD206" s="44"/>
      <c r="DGE206" s="44"/>
      <c r="DGF206" s="44"/>
      <c r="DGG206" s="44"/>
      <c r="DGH206" s="44"/>
      <c r="DGI206" s="44"/>
      <c r="DGJ206" s="44"/>
      <c r="DGK206" s="44"/>
      <c r="DGL206" s="44"/>
      <c r="DGM206" s="44"/>
      <c r="DGN206" s="44"/>
      <c r="DGO206" s="44"/>
      <c r="DGP206" s="44"/>
      <c r="DGQ206" s="44"/>
      <c r="DGR206" s="44"/>
      <c r="DGS206" s="44"/>
      <c r="DGT206" s="44"/>
      <c r="DGU206" s="44"/>
      <c r="DGV206" s="44"/>
      <c r="DGW206" s="44"/>
      <c r="DGX206" s="44"/>
      <c r="DGY206" s="44"/>
      <c r="DGZ206" s="44"/>
      <c r="DHA206" s="44"/>
      <c r="DHB206" s="44"/>
      <c r="DHC206" s="44"/>
      <c r="DHD206" s="44"/>
      <c r="DHE206" s="44"/>
      <c r="DHF206" s="44"/>
      <c r="DHG206" s="44"/>
      <c r="DHH206" s="44"/>
      <c r="DHI206" s="44"/>
      <c r="DHJ206" s="44"/>
      <c r="DHK206" s="44"/>
      <c r="DHL206" s="44"/>
      <c r="DHM206" s="44"/>
      <c r="DHN206" s="44"/>
      <c r="DHO206" s="44"/>
      <c r="DHP206" s="44"/>
      <c r="DHQ206" s="44"/>
      <c r="DHR206" s="44"/>
      <c r="DHS206" s="44"/>
      <c r="DHT206" s="44"/>
      <c r="DHU206" s="44"/>
      <c r="DHV206" s="44"/>
      <c r="DHW206" s="44"/>
      <c r="DHX206" s="44"/>
      <c r="DHY206" s="44"/>
      <c r="DHZ206" s="44"/>
      <c r="DIA206" s="44"/>
      <c r="DIB206" s="44"/>
      <c r="DIC206" s="44"/>
      <c r="DID206" s="44"/>
      <c r="DIE206" s="44"/>
      <c r="DIF206" s="44"/>
      <c r="DIG206" s="44"/>
      <c r="DIH206" s="44"/>
      <c r="DII206" s="44"/>
      <c r="DIJ206" s="44"/>
      <c r="DIK206" s="44"/>
      <c r="DIL206" s="44"/>
      <c r="DIM206" s="44"/>
      <c r="DIN206" s="44"/>
      <c r="DIO206" s="44"/>
      <c r="DIP206" s="44"/>
      <c r="DIQ206" s="44"/>
      <c r="DIR206" s="44"/>
      <c r="DIS206" s="44"/>
      <c r="DIT206" s="44"/>
      <c r="DIU206" s="44"/>
      <c r="DIV206" s="44"/>
      <c r="DIW206" s="44"/>
      <c r="DIX206" s="44"/>
      <c r="DIY206" s="44"/>
      <c r="DIZ206" s="44"/>
      <c r="DJA206" s="44"/>
      <c r="DJB206" s="44"/>
      <c r="DJC206" s="44"/>
      <c r="DJD206" s="44"/>
      <c r="DJE206" s="44"/>
      <c r="DJF206" s="44"/>
      <c r="DJG206" s="44"/>
      <c r="DJH206" s="44"/>
      <c r="DJI206" s="44"/>
      <c r="DJJ206" s="44"/>
      <c r="DJK206" s="44"/>
      <c r="DJL206" s="44"/>
      <c r="DJM206" s="44"/>
      <c r="DJN206" s="44"/>
      <c r="DJO206" s="44"/>
      <c r="DJP206" s="44"/>
      <c r="DJQ206" s="44"/>
      <c r="DJR206" s="44"/>
      <c r="DJS206" s="44"/>
      <c r="DJT206" s="44"/>
      <c r="DJU206" s="44"/>
      <c r="DJV206" s="44"/>
      <c r="DJW206" s="44"/>
      <c r="DJX206" s="44"/>
      <c r="DJY206" s="44"/>
      <c r="DJZ206" s="44"/>
      <c r="DKA206" s="44"/>
      <c r="DKB206" s="44"/>
      <c r="DKC206" s="44"/>
      <c r="DKD206" s="44"/>
      <c r="DKE206" s="44"/>
      <c r="DKF206" s="44"/>
      <c r="DKG206" s="44"/>
      <c r="DKH206" s="44"/>
      <c r="DKI206" s="44"/>
      <c r="DKJ206" s="44"/>
      <c r="DKK206" s="44"/>
      <c r="DKL206" s="44"/>
      <c r="DKM206" s="44"/>
      <c r="DKN206" s="44"/>
      <c r="DKO206" s="44"/>
      <c r="DKP206" s="44"/>
      <c r="DKQ206" s="44"/>
      <c r="DKR206" s="44"/>
      <c r="DKS206" s="44"/>
      <c r="DKT206" s="44"/>
      <c r="DKU206" s="44"/>
      <c r="DKV206" s="44"/>
      <c r="DKW206" s="44"/>
      <c r="DKX206" s="44"/>
      <c r="DKY206" s="44"/>
      <c r="DKZ206" s="44"/>
      <c r="DLA206" s="44"/>
      <c r="DLB206" s="44"/>
      <c r="DLC206" s="44"/>
      <c r="DLD206" s="44"/>
      <c r="DLE206" s="44"/>
      <c r="DLF206" s="44"/>
      <c r="DLG206" s="44"/>
      <c r="DLH206" s="44"/>
      <c r="DLI206" s="44"/>
      <c r="DLJ206" s="44"/>
      <c r="DLK206" s="44"/>
      <c r="DLL206" s="44"/>
      <c r="DLM206" s="44"/>
      <c r="DLN206" s="44"/>
      <c r="DLO206" s="44"/>
      <c r="DLP206" s="44"/>
      <c r="DLQ206" s="44"/>
      <c r="DLR206" s="44"/>
      <c r="DLS206" s="44"/>
      <c r="DLT206" s="44"/>
      <c r="DLU206" s="44"/>
      <c r="DLV206" s="44"/>
      <c r="DLW206" s="44"/>
      <c r="DLX206" s="44"/>
      <c r="DLY206" s="44"/>
      <c r="DLZ206" s="44"/>
      <c r="DMA206" s="44"/>
      <c r="DMB206" s="44"/>
      <c r="DMC206" s="44"/>
      <c r="DMD206" s="44"/>
      <c r="DME206" s="44"/>
      <c r="DMF206" s="44"/>
      <c r="DMG206" s="44"/>
      <c r="DMH206" s="44"/>
      <c r="DMI206" s="44"/>
      <c r="DMJ206" s="44"/>
      <c r="DMK206" s="44"/>
      <c r="DML206" s="44"/>
      <c r="DMM206" s="44"/>
      <c r="DMN206" s="44"/>
      <c r="DMO206" s="44"/>
      <c r="DMP206" s="44"/>
      <c r="DMQ206" s="44"/>
      <c r="DMR206" s="44"/>
      <c r="DMS206" s="44"/>
      <c r="DMT206" s="44"/>
      <c r="DMU206" s="44"/>
      <c r="DMV206" s="44"/>
      <c r="DMW206" s="44"/>
      <c r="DMX206" s="44"/>
      <c r="DMY206" s="44"/>
      <c r="DMZ206" s="44"/>
      <c r="DNA206" s="44"/>
      <c r="DNB206" s="44"/>
      <c r="DNC206" s="44"/>
      <c r="DND206" s="44"/>
      <c r="DNE206" s="44"/>
      <c r="DNF206" s="44"/>
      <c r="DNG206" s="44"/>
      <c r="DNH206" s="44"/>
      <c r="DNI206" s="44"/>
      <c r="DNJ206" s="44"/>
      <c r="DNK206" s="44"/>
      <c r="DNL206" s="44"/>
      <c r="DNM206" s="44"/>
      <c r="DNN206" s="44"/>
      <c r="DNO206" s="44"/>
      <c r="DNP206" s="44"/>
      <c r="DNQ206" s="44"/>
      <c r="DNR206" s="44"/>
      <c r="DNS206" s="44"/>
      <c r="DNT206" s="44"/>
      <c r="DNU206" s="44"/>
      <c r="DNV206" s="44"/>
      <c r="DNW206" s="44"/>
      <c r="DNX206" s="44"/>
      <c r="DNY206" s="44"/>
      <c r="DNZ206" s="44"/>
      <c r="DOA206" s="44"/>
      <c r="DOB206" s="44"/>
      <c r="DOC206" s="44"/>
      <c r="DOD206" s="44"/>
      <c r="DOE206" s="44"/>
      <c r="DOF206" s="44"/>
      <c r="DOG206" s="44"/>
      <c r="DOH206" s="44"/>
      <c r="DOI206" s="44"/>
      <c r="DOJ206" s="44"/>
      <c r="DOK206" s="44"/>
      <c r="DOL206" s="44"/>
      <c r="DOM206" s="44"/>
      <c r="DON206" s="44"/>
      <c r="DOO206" s="44"/>
      <c r="DOP206" s="44"/>
      <c r="DOQ206" s="44"/>
      <c r="DOR206" s="44"/>
      <c r="DOS206" s="44"/>
      <c r="DOT206" s="44"/>
      <c r="DOU206" s="44"/>
      <c r="DOV206" s="44"/>
      <c r="DOW206" s="44"/>
      <c r="DOX206" s="44"/>
      <c r="DOY206" s="44"/>
      <c r="DOZ206" s="44"/>
      <c r="DPA206" s="44"/>
      <c r="DPB206" s="44"/>
      <c r="DPC206" s="44"/>
      <c r="DPD206" s="44"/>
      <c r="DPE206" s="44"/>
      <c r="DPF206" s="44"/>
      <c r="DPG206" s="44"/>
      <c r="DPH206" s="44"/>
      <c r="DPI206" s="44"/>
      <c r="DPJ206" s="44"/>
      <c r="DPK206" s="44"/>
      <c r="DPL206" s="44"/>
      <c r="DPM206" s="44"/>
      <c r="DPN206" s="44"/>
      <c r="DPO206" s="44"/>
      <c r="DPP206" s="44"/>
      <c r="DPQ206" s="44"/>
      <c r="DPR206" s="44"/>
      <c r="DPS206" s="44"/>
      <c r="DPT206" s="44"/>
      <c r="DPU206" s="44"/>
      <c r="DPV206" s="44"/>
      <c r="DPW206" s="44"/>
      <c r="DPX206" s="44"/>
      <c r="DPY206" s="44"/>
      <c r="DPZ206" s="44"/>
      <c r="DQA206" s="44"/>
      <c r="DQB206" s="44"/>
      <c r="DQC206" s="44"/>
      <c r="DQD206" s="44"/>
      <c r="DQE206" s="44"/>
      <c r="DQF206" s="44"/>
      <c r="DQG206" s="44"/>
      <c r="DQH206" s="44"/>
      <c r="DQI206" s="44"/>
      <c r="DQJ206" s="44"/>
      <c r="DQK206" s="44"/>
      <c r="DQL206" s="44"/>
      <c r="DQM206" s="44"/>
      <c r="DQN206" s="44"/>
      <c r="DQO206" s="44"/>
      <c r="DQP206" s="44"/>
      <c r="DQQ206" s="44"/>
      <c r="DQR206" s="44"/>
      <c r="DQS206" s="44"/>
      <c r="DQT206" s="44"/>
      <c r="DQU206" s="44"/>
      <c r="DQV206" s="44"/>
      <c r="DQW206" s="44"/>
      <c r="DQX206" s="44"/>
      <c r="DQY206" s="44"/>
      <c r="DQZ206" s="44"/>
      <c r="DRA206" s="44"/>
      <c r="DRB206" s="44"/>
      <c r="DRC206" s="44"/>
      <c r="DRD206" s="44"/>
      <c r="DRE206" s="44"/>
      <c r="DRF206" s="44"/>
      <c r="DRG206" s="44"/>
      <c r="DRH206" s="44"/>
      <c r="DRI206" s="44"/>
      <c r="DRJ206" s="44"/>
      <c r="DRK206" s="44"/>
      <c r="DRL206" s="44"/>
      <c r="DRM206" s="44"/>
      <c r="DRN206" s="44"/>
      <c r="DRO206" s="44"/>
      <c r="DRP206" s="44"/>
      <c r="DRQ206" s="44"/>
      <c r="DRR206" s="44"/>
      <c r="DRS206" s="44"/>
      <c r="DRT206" s="44"/>
      <c r="DRU206" s="44"/>
      <c r="DRV206" s="44"/>
      <c r="DRW206" s="44"/>
      <c r="DRX206" s="44"/>
      <c r="DRY206" s="44"/>
      <c r="DRZ206" s="44"/>
      <c r="DSA206" s="44"/>
      <c r="DSB206" s="44"/>
      <c r="DSC206" s="44"/>
      <c r="DSD206" s="44"/>
      <c r="DSE206" s="44"/>
      <c r="DSF206" s="44"/>
      <c r="DSG206" s="44"/>
      <c r="DSH206" s="44"/>
      <c r="DSI206" s="44"/>
      <c r="DSJ206" s="44"/>
      <c r="DSK206" s="44"/>
      <c r="DSL206" s="44"/>
      <c r="DSM206" s="44"/>
      <c r="DSN206" s="44"/>
      <c r="DSO206" s="44"/>
      <c r="DSP206" s="44"/>
      <c r="DSQ206" s="44"/>
      <c r="DSR206" s="44"/>
      <c r="DSS206" s="44"/>
      <c r="DST206" s="44"/>
      <c r="DSU206" s="44"/>
      <c r="DSV206" s="44"/>
      <c r="DSW206" s="44"/>
      <c r="DSX206" s="44"/>
      <c r="DSY206" s="44"/>
      <c r="DSZ206" s="44"/>
      <c r="DTA206" s="44"/>
      <c r="DTB206" s="44"/>
      <c r="DTC206" s="44"/>
      <c r="DTD206" s="44"/>
      <c r="DTE206" s="44"/>
      <c r="DTF206" s="44"/>
      <c r="DTG206" s="44"/>
      <c r="DTH206" s="44"/>
      <c r="DTI206" s="44"/>
      <c r="DTJ206" s="44"/>
      <c r="DTK206" s="44"/>
      <c r="DTL206" s="44"/>
      <c r="DTM206" s="44"/>
      <c r="DTN206" s="44"/>
      <c r="DTO206" s="44"/>
      <c r="DTP206" s="44"/>
      <c r="DTQ206" s="44"/>
      <c r="DTR206" s="44"/>
      <c r="DTS206" s="44"/>
      <c r="DTT206" s="44"/>
      <c r="DTU206" s="44"/>
      <c r="DTV206" s="44"/>
      <c r="DTW206" s="44"/>
      <c r="DTX206" s="44"/>
      <c r="DTY206" s="44"/>
      <c r="DTZ206" s="44"/>
      <c r="DUA206" s="44"/>
      <c r="DUB206" s="44"/>
      <c r="DUC206" s="44"/>
      <c r="DUD206" s="44"/>
      <c r="DUE206" s="44"/>
      <c r="DUF206" s="44"/>
      <c r="DUG206" s="44"/>
      <c r="DUH206" s="44"/>
      <c r="DUI206" s="44"/>
      <c r="DUJ206" s="44"/>
      <c r="DUK206" s="44"/>
      <c r="DUL206" s="44"/>
      <c r="DUM206" s="44"/>
      <c r="DUN206" s="44"/>
      <c r="DUO206" s="44"/>
      <c r="DUP206" s="44"/>
      <c r="DUQ206" s="44"/>
      <c r="DUR206" s="44"/>
      <c r="DUS206" s="44"/>
      <c r="DUT206" s="44"/>
      <c r="DUU206" s="44"/>
      <c r="DUV206" s="44"/>
      <c r="DUW206" s="44"/>
      <c r="DUX206" s="44"/>
      <c r="DUY206" s="44"/>
      <c r="DUZ206" s="44"/>
      <c r="DVA206" s="44"/>
      <c r="DVB206" s="44"/>
      <c r="DVC206" s="44"/>
      <c r="DVD206" s="44"/>
      <c r="DVE206" s="44"/>
      <c r="DVF206" s="44"/>
      <c r="DVG206" s="44"/>
      <c r="DVH206" s="44"/>
      <c r="DVI206" s="44"/>
      <c r="DVJ206" s="44"/>
      <c r="DVK206" s="44"/>
      <c r="DVL206" s="44"/>
      <c r="DVM206" s="44"/>
      <c r="DVN206" s="44"/>
      <c r="DVO206" s="44"/>
      <c r="DVP206" s="44"/>
      <c r="DVQ206" s="44"/>
      <c r="DVR206" s="44"/>
      <c r="DVS206" s="44"/>
      <c r="DVT206" s="44"/>
      <c r="DVU206" s="44"/>
      <c r="DVV206" s="44"/>
      <c r="DVW206" s="44"/>
      <c r="DVX206" s="44"/>
      <c r="DVY206" s="44"/>
      <c r="DVZ206" s="44"/>
      <c r="DWA206" s="44"/>
      <c r="DWB206" s="44"/>
      <c r="DWC206" s="44"/>
      <c r="DWD206" s="44"/>
      <c r="DWE206" s="44"/>
      <c r="DWF206" s="44"/>
      <c r="DWG206" s="44"/>
      <c r="DWH206" s="44"/>
      <c r="DWI206" s="44"/>
      <c r="DWJ206" s="44"/>
      <c r="DWK206" s="44"/>
      <c r="DWL206" s="44"/>
      <c r="DWM206" s="44"/>
      <c r="DWN206" s="44"/>
      <c r="DWO206" s="44"/>
      <c r="DWP206" s="44"/>
      <c r="DWQ206" s="44"/>
      <c r="DWR206" s="44"/>
      <c r="DWS206" s="44"/>
      <c r="DWT206" s="44"/>
      <c r="DWU206" s="44"/>
      <c r="DWV206" s="44"/>
      <c r="DWW206" s="44"/>
      <c r="DWX206" s="44"/>
      <c r="DWY206" s="44"/>
      <c r="DWZ206" s="44"/>
      <c r="DXA206" s="44"/>
      <c r="DXB206" s="44"/>
      <c r="DXC206" s="44"/>
      <c r="DXD206" s="44"/>
      <c r="DXE206" s="44"/>
      <c r="DXF206" s="44"/>
      <c r="DXG206" s="44"/>
      <c r="DXH206" s="44"/>
      <c r="DXI206" s="44"/>
      <c r="DXJ206" s="44"/>
      <c r="DXK206" s="44"/>
      <c r="DXL206" s="44"/>
      <c r="DXM206" s="44"/>
      <c r="DXN206" s="44"/>
      <c r="DXO206" s="44"/>
      <c r="DXP206" s="44"/>
      <c r="DXQ206" s="44"/>
      <c r="DXR206" s="44"/>
      <c r="DXS206" s="44"/>
      <c r="DXT206" s="44"/>
      <c r="DXU206" s="44"/>
      <c r="DXV206" s="44"/>
      <c r="DXW206" s="44"/>
      <c r="DXX206" s="44"/>
      <c r="DXY206" s="44"/>
      <c r="DXZ206" s="44"/>
      <c r="DYA206" s="44"/>
      <c r="DYB206" s="44"/>
      <c r="DYC206" s="44"/>
      <c r="DYD206" s="44"/>
      <c r="DYE206" s="44"/>
      <c r="DYF206" s="44"/>
      <c r="DYG206" s="44"/>
      <c r="DYH206" s="44"/>
      <c r="DYI206" s="44"/>
      <c r="DYJ206" s="44"/>
      <c r="DYK206" s="44"/>
      <c r="DYL206" s="44"/>
      <c r="DYM206" s="44"/>
      <c r="DYN206" s="44"/>
      <c r="DYO206" s="44"/>
      <c r="DYP206" s="44"/>
      <c r="DYQ206" s="44"/>
      <c r="DYR206" s="44"/>
      <c r="DYS206" s="44"/>
      <c r="DYT206" s="44"/>
      <c r="DYU206" s="44"/>
      <c r="DYV206" s="44"/>
      <c r="DYW206" s="44"/>
      <c r="DYX206" s="44"/>
      <c r="DYY206" s="44"/>
      <c r="DYZ206" s="44"/>
      <c r="DZA206" s="44"/>
      <c r="DZB206" s="44"/>
      <c r="DZC206" s="44"/>
      <c r="DZD206" s="44"/>
      <c r="DZE206" s="44"/>
      <c r="DZF206" s="44"/>
      <c r="DZG206" s="44"/>
      <c r="DZH206" s="44"/>
      <c r="DZI206" s="44"/>
      <c r="DZJ206" s="44"/>
      <c r="DZK206" s="44"/>
      <c r="DZL206" s="44"/>
      <c r="DZM206" s="44"/>
      <c r="DZN206" s="44"/>
      <c r="DZO206" s="44"/>
      <c r="DZP206" s="44"/>
      <c r="DZQ206" s="44"/>
      <c r="DZR206" s="44"/>
      <c r="DZS206" s="44"/>
      <c r="DZT206" s="44"/>
      <c r="DZU206" s="44"/>
      <c r="DZV206" s="44"/>
      <c r="DZW206" s="44"/>
      <c r="DZX206" s="44"/>
      <c r="DZY206" s="44"/>
      <c r="DZZ206" s="44"/>
      <c r="EAA206" s="44"/>
      <c r="EAB206" s="44"/>
      <c r="EAC206" s="44"/>
      <c r="EAD206" s="44"/>
      <c r="EAE206" s="44"/>
      <c r="EAF206" s="44"/>
      <c r="EAG206" s="44"/>
      <c r="EAH206" s="44"/>
      <c r="EAI206" s="44"/>
      <c r="EAJ206" s="44"/>
      <c r="EAK206" s="44"/>
      <c r="EAL206" s="44"/>
      <c r="EAM206" s="44"/>
      <c r="EAN206" s="44"/>
      <c r="EAO206" s="44"/>
      <c r="EAP206" s="44"/>
      <c r="EAQ206" s="44"/>
      <c r="EAR206" s="44"/>
      <c r="EAS206" s="44"/>
      <c r="EAT206" s="44"/>
      <c r="EAU206" s="44"/>
      <c r="EAV206" s="44"/>
      <c r="EAW206" s="44"/>
      <c r="EAX206" s="44"/>
      <c r="EAY206" s="44"/>
      <c r="EAZ206" s="44"/>
      <c r="EBA206" s="44"/>
      <c r="EBB206" s="44"/>
      <c r="EBC206" s="44"/>
      <c r="EBD206" s="44"/>
      <c r="EBE206" s="44"/>
      <c r="EBF206" s="44"/>
      <c r="EBG206" s="44"/>
      <c r="EBH206" s="44"/>
      <c r="EBI206" s="44"/>
      <c r="EBJ206" s="44"/>
      <c r="EBK206" s="44"/>
      <c r="EBL206" s="44"/>
      <c r="EBM206" s="44"/>
      <c r="EBN206" s="44"/>
      <c r="EBO206" s="44"/>
      <c r="EBP206" s="44"/>
      <c r="EBQ206" s="44"/>
      <c r="EBR206" s="44"/>
      <c r="EBS206" s="44"/>
      <c r="EBT206" s="44"/>
      <c r="EBU206" s="44"/>
      <c r="EBV206" s="44"/>
      <c r="EBW206" s="44"/>
      <c r="EBX206" s="44"/>
      <c r="EBY206" s="44"/>
      <c r="EBZ206" s="44"/>
      <c r="ECA206" s="44"/>
      <c r="ECB206" s="44"/>
      <c r="ECC206" s="44"/>
      <c r="ECD206" s="44"/>
      <c r="ECE206" s="44"/>
      <c r="ECF206" s="44"/>
      <c r="ECG206" s="44"/>
      <c r="ECH206" s="44"/>
      <c r="ECI206" s="44"/>
      <c r="ECJ206" s="44"/>
      <c r="ECK206" s="44"/>
      <c r="ECL206" s="44"/>
      <c r="ECM206" s="44"/>
      <c r="ECN206" s="44"/>
      <c r="ECO206" s="44"/>
      <c r="ECP206" s="44"/>
      <c r="ECQ206" s="44"/>
      <c r="ECR206" s="44"/>
      <c r="ECS206" s="44"/>
      <c r="ECT206" s="44"/>
      <c r="ECU206" s="44"/>
      <c r="ECV206" s="44"/>
      <c r="ECW206" s="44"/>
      <c r="ECX206" s="44"/>
      <c r="ECY206" s="44"/>
      <c r="ECZ206" s="44"/>
      <c r="EDA206" s="44"/>
      <c r="EDB206" s="44"/>
      <c r="EDC206" s="44"/>
      <c r="EDD206" s="44"/>
      <c r="EDE206" s="44"/>
      <c r="EDF206" s="44"/>
      <c r="EDG206" s="44"/>
      <c r="EDH206" s="44"/>
      <c r="EDI206" s="44"/>
      <c r="EDJ206" s="44"/>
      <c r="EDK206" s="44"/>
      <c r="EDL206" s="44"/>
      <c r="EDM206" s="44"/>
      <c r="EDN206" s="44"/>
      <c r="EDO206" s="44"/>
      <c r="EDP206" s="44"/>
      <c r="EDQ206" s="44"/>
      <c r="EDR206" s="44"/>
      <c r="EDS206" s="44"/>
      <c r="EDT206" s="44"/>
      <c r="EDU206" s="44"/>
      <c r="EDV206" s="44"/>
      <c r="EDW206" s="44"/>
      <c r="EDX206" s="44"/>
      <c r="EDY206" s="44"/>
      <c r="EDZ206" s="44"/>
      <c r="EEA206" s="44"/>
      <c r="EEB206" s="44"/>
      <c r="EEC206" s="44"/>
      <c r="EED206" s="44"/>
      <c r="EEE206" s="44"/>
      <c r="EEF206" s="44"/>
      <c r="EEG206" s="44"/>
      <c r="EEH206" s="44"/>
      <c r="EEI206" s="44"/>
      <c r="EEJ206" s="44"/>
      <c r="EEK206" s="44"/>
      <c r="EEL206" s="44"/>
      <c r="EEM206" s="44"/>
      <c r="EEN206" s="44"/>
      <c r="EEO206" s="44"/>
      <c r="EEP206" s="44"/>
      <c r="EEQ206" s="44"/>
      <c r="EER206" s="44"/>
      <c r="EES206" s="44"/>
      <c r="EET206" s="44"/>
      <c r="EEU206" s="44"/>
      <c r="EEV206" s="44"/>
      <c r="EEW206" s="44"/>
      <c r="EEX206" s="44"/>
      <c r="EEY206" s="44"/>
      <c r="EEZ206" s="44"/>
      <c r="EFA206" s="44"/>
      <c r="EFB206" s="44"/>
      <c r="EFC206" s="44"/>
      <c r="EFD206" s="44"/>
      <c r="EFE206" s="44"/>
      <c r="EFF206" s="44"/>
      <c r="EFG206" s="44"/>
      <c r="EFH206" s="44"/>
      <c r="EFI206" s="44"/>
      <c r="EFJ206" s="44"/>
      <c r="EFK206" s="44"/>
      <c r="EFL206" s="44"/>
      <c r="EFM206" s="44"/>
      <c r="EFN206" s="44"/>
      <c r="EFO206" s="44"/>
      <c r="EFP206" s="44"/>
      <c r="EFQ206" s="44"/>
      <c r="EFR206" s="44"/>
      <c r="EFS206" s="44"/>
      <c r="EFT206" s="44"/>
      <c r="EFU206" s="44"/>
      <c r="EFV206" s="44"/>
      <c r="EFW206" s="44"/>
      <c r="EFX206" s="44"/>
      <c r="EFY206" s="44"/>
      <c r="EFZ206" s="44"/>
      <c r="EGA206" s="44"/>
      <c r="EGB206" s="44"/>
      <c r="EGC206" s="44"/>
      <c r="EGD206" s="44"/>
      <c r="EGE206" s="44"/>
      <c r="EGF206" s="44"/>
      <c r="EGG206" s="44"/>
      <c r="EGH206" s="44"/>
      <c r="EGI206" s="44"/>
      <c r="EGJ206" s="44"/>
      <c r="EGK206" s="44"/>
      <c r="EGL206" s="44"/>
      <c r="EGM206" s="44"/>
      <c r="EGN206" s="44"/>
      <c r="EGO206" s="44"/>
      <c r="EGP206" s="44"/>
      <c r="EGQ206" s="44"/>
      <c r="EGR206" s="44"/>
      <c r="EGS206" s="44"/>
      <c r="EGT206" s="44"/>
      <c r="EGU206" s="44"/>
      <c r="EGV206" s="44"/>
      <c r="EGW206" s="44"/>
      <c r="EGX206" s="44"/>
      <c r="EGY206" s="44"/>
      <c r="EGZ206" s="44"/>
      <c r="EHA206" s="44"/>
      <c r="EHB206" s="44"/>
      <c r="EHC206" s="44"/>
      <c r="EHD206" s="44"/>
      <c r="EHE206" s="44"/>
      <c r="EHF206" s="44"/>
      <c r="EHG206" s="44"/>
      <c r="EHH206" s="44"/>
      <c r="EHI206" s="44"/>
      <c r="EHJ206" s="44"/>
      <c r="EHK206" s="44"/>
      <c r="EHL206" s="44"/>
      <c r="EHM206" s="44"/>
      <c r="EHN206" s="44"/>
      <c r="EHO206" s="44"/>
      <c r="EHP206" s="44"/>
      <c r="EHQ206" s="44"/>
      <c r="EHR206" s="44"/>
      <c r="EHS206" s="44"/>
      <c r="EHT206" s="44"/>
      <c r="EHU206" s="44"/>
      <c r="EHV206" s="44"/>
      <c r="EHW206" s="44"/>
      <c r="EHX206" s="44"/>
      <c r="EHY206" s="44"/>
      <c r="EHZ206" s="44"/>
      <c r="EIA206" s="44"/>
      <c r="EIB206" s="44"/>
      <c r="EIC206" s="44"/>
      <c r="EID206" s="44"/>
      <c r="EIE206" s="44"/>
      <c r="EIF206" s="44"/>
      <c r="EIG206" s="44"/>
      <c r="EIH206" s="44"/>
      <c r="EII206" s="44"/>
      <c r="EIJ206" s="44"/>
      <c r="EIK206" s="44"/>
      <c r="EIL206" s="44"/>
      <c r="EIM206" s="44"/>
      <c r="EIN206" s="44"/>
      <c r="EIO206" s="44"/>
      <c r="EIP206" s="44"/>
      <c r="EIQ206" s="44"/>
      <c r="EIR206" s="44"/>
      <c r="EIS206" s="44"/>
      <c r="EIT206" s="44"/>
      <c r="EIU206" s="44"/>
      <c r="EIV206" s="44"/>
      <c r="EIW206" s="44"/>
      <c r="EIX206" s="44"/>
      <c r="EIY206" s="44"/>
      <c r="EIZ206" s="44"/>
      <c r="EJA206" s="44"/>
      <c r="EJB206" s="44"/>
      <c r="EJC206" s="44"/>
      <c r="EJD206" s="44"/>
      <c r="EJE206" s="44"/>
      <c r="EJF206" s="44"/>
      <c r="EJG206" s="44"/>
      <c r="EJH206" s="44"/>
      <c r="EJI206" s="44"/>
      <c r="EJJ206" s="44"/>
      <c r="EJK206" s="44"/>
      <c r="EJL206" s="44"/>
      <c r="EJM206" s="44"/>
      <c r="EJN206" s="44"/>
      <c r="EJO206" s="44"/>
      <c r="EJP206" s="44"/>
      <c r="EJQ206" s="44"/>
      <c r="EJR206" s="44"/>
      <c r="EJS206" s="44"/>
      <c r="EJT206" s="44"/>
      <c r="EJU206" s="44"/>
      <c r="EJV206" s="44"/>
      <c r="EJW206" s="44"/>
      <c r="EJX206" s="44"/>
      <c r="EJY206" s="44"/>
      <c r="EJZ206" s="44"/>
      <c r="EKA206" s="44"/>
      <c r="EKB206" s="44"/>
      <c r="EKC206" s="44"/>
      <c r="EKD206" s="44"/>
      <c r="EKE206" s="44"/>
      <c r="EKF206" s="44"/>
      <c r="EKG206" s="44"/>
      <c r="EKH206" s="44"/>
      <c r="EKI206" s="44"/>
      <c r="EKJ206" s="44"/>
      <c r="EKK206" s="44"/>
      <c r="EKL206" s="44"/>
      <c r="EKM206" s="44"/>
      <c r="EKN206" s="44"/>
      <c r="EKO206" s="44"/>
      <c r="EKP206" s="44"/>
      <c r="EKQ206" s="44"/>
      <c r="EKR206" s="44"/>
      <c r="EKS206" s="44"/>
      <c r="EKT206" s="44"/>
      <c r="EKU206" s="44"/>
      <c r="EKV206" s="44"/>
      <c r="EKW206" s="44"/>
      <c r="EKX206" s="44"/>
      <c r="EKY206" s="44"/>
      <c r="EKZ206" s="44"/>
      <c r="ELA206" s="44"/>
      <c r="ELB206" s="44"/>
      <c r="ELC206" s="44"/>
      <c r="ELD206" s="44"/>
      <c r="ELE206" s="44"/>
      <c r="ELF206" s="44"/>
      <c r="ELG206" s="44"/>
      <c r="ELH206" s="44"/>
      <c r="ELI206" s="44"/>
      <c r="ELJ206" s="44"/>
      <c r="ELK206" s="44"/>
      <c r="ELL206" s="44"/>
      <c r="ELM206" s="44"/>
      <c r="ELN206" s="44"/>
      <c r="ELO206" s="44"/>
      <c r="ELP206" s="44"/>
      <c r="ELQ206" s="44"/>
      <c r="ELR206" s="44"/>
      <c r="ELS206" s="44"/>
      <c r="ELT206" s="44"/>
      <c r="ELU206" s="44"/>
      <c r="ELV206" s="44"/>
      <c r="ELW206" s="44"/>
      <c r="ELX206" s="44"/>
      <c r="ELY206" s="44"/>
      <c r="ELZ206" s="44"/>
      <c r="EMA206" s="44"/>
      <c r="EMB206" s="44"/>
      <c r="EMC206" s="44"/>
      <c r="EMD206" s="44"/>
      <c r="EME206" s="44"/>
      <c r="EMF206" s="44"/>
      <c r="EMG206" s="44"/>
      <c r="EMH206" s="44"/>
      <c r="EMI206" s="44"/>
      <c r="EMJ206" s="44"/>
      <c r="EMK206" s="44"/>
      <c r="EML206" s="44"/>
      <c r="EMM206" s="44"/>
      <c r="EMN206" s="44"/>
      <c r="EMO206" s="44"/>
      <c r="EMP206" s="44"/>
      <c r="EMQ206" s="44"/>
      <c r="EMR206" s="44"/>
      <c r="EMS206" s="44"/>
      <c r="EMT206" s="44"/>
      <c r="EMU206" s="44"/>
      <c r="EMV206" s="44"/>
      <c r="EMW206" s="44"/>
      <c r="EMX206" s="44"/>
      <c r="EMY206" s="44"/>
      <c r="EMZ206" s="44"/>
      <c r="ENA206" s="44"/>
      <c r="ENB206" s="44"/>
      <c r="ENC206" s="44"/>
      <c r="END206" s="44"/>
      <c r="ENE206" s="44"/>
      <c r="ENF206" s="44"/>
      <c r="ENG206" s="44"/>
      <c r="ENH206" s="44"/>
      <c r="ENI206" s="44"/>
      <c r="ENJ206" s="44"/>
      <c r="ENK206" s="44"/>
      <c r="ENL206" s="44"/>
      <c r="ENM206" s="44"/>
      <c r="ENN206" s="44"/>
      <c r="ENO206" s="44"/>
      <c r="ENP206" s="44"/>
      <c r="ENQ206" s="44"/>
      <c r="ENR206" s="44"/>
      <c r="ENS206" s="44"/>
      <c r="ENT206" s="44"/>
      <c r="ENU206" s="44"/>
      <c r="ENV206" s="44"/>
      <c r="ENW206" s="44"/>
      <c r="ENX206" s="44"/>
      <c r="ENY206" s="44"/>
      <c r="ENZ206" s="44"/>
      <c r="EOA206" s="44"/>
      <c r="EOB206" s="44"/>
      <c r="EOC206" s="44"/>
      <c r="EOD206" s="44"/>
      <c r="EOE206" s="44"/>
      <c r="EOF206" s="44"/>
      <c r="EOG206" s="44"/>
      <c r="EOH206" s="44"/>
      <c r="EOI206" s="44"/>
      <c r="EOJ206" s="44"/>
      <c r="EOK206" s="44"/>
      <c r="EOL206" s="44"/>
      <c r="EOM206" s="44"/>
      <c r="EON206" s="44"/>
      <c r="EOO206" s="44"/>
      <c r="EOP206" s="44"/>
      <c r="EOQ206" s="44"/>
      <c r="EOR206" s="44"/>
      <c r="EOS206" s="44"/>
      <c r="EOT206" s="44"/>
      <c r="EOU206" s="44"/>
      <c r="EOV206" s="44"/>
      <c r="EOW206" s="44"/>
      <c r="EOX206" s="44"/>
      <c r="EOY206" s="44"/>
      <c r="EOZ206" s="44"/>
      <c r="EPA206" s="44"/>
      <c r="EPB206" s="44"/>
      <c r="EPC206" s="44"/>
      <c r="EPD206" s="44"/>
      <c r="EPE206" s="44"/>
      <c r="EPF206" s="44"/>
      <c r="EPG206" s="44"/>
      <c r="EPH206" s="44"/>
      <c r="EPI206" s="44"/>
      <c r="EPJ206" s="44"/>
      <c r="EPK206" s="44"/>
      <c r="EPL206" s="44"/>
      <c r="EPM206" s="44"/>
      <c r="EPN206" s="44"/>
      <c r="EPO206" s="44"/>
      <c r="EPP206" s="44"/>
      <c r="EPQ206" s="44"/>
      <c r="EPR206" s="44"/>
      <c r="EPS206" s="44"/>
      <c r="EPT206" s="44"/>
      <c r="EPU206" s="44"/>
      <c r="EPV206" s="44"/>
      <c r="EPW206" s="44"/>
      <c r="EPX206" s="44"/>
      <c r="EPY206" s="44"/>
      <c r="EPZ206" s="44"/>
      <c r="EQA206" s="44"/>
      <c r="EQB206" s="44"/>
      <c r="EQC206" s="44"/>
      <c r="EQD206" s="44"/>
      <c r="EQE206" s="44"/>
      <c r="EQF206" s="44"/>
      <c r="EQG206" s="44"/>
      <c r="EQH206" s="44"/>
      <c r="EQI206" s="44"/>
      <c r="EQJ206" s="44"/>
      <c r="EQK206" s="44"/>
      <c r="EQL206" s="44"/>
      <c r="EQM206" s="44"/>
      <c r="EQN206" s="44"/>
      <c r="EQO206" s="44"/>
      <c r="EQP206" s="44"/>
      <c r="EQQ206" s="44"/>
      <c r="EQR206" s="44"/>
      <c r="EQS206" s="44"/>
      <c r="EQT206" s="44"/>
      <c r="EQU206" s="44"/>
      <c r="EQV206" s="44"/>
      <c r="EQW206" s="44"/>
      <c r="EQX206" s="44"/>
      <c r="EQY206" s="44"/>
      <c r="EQZ206" s="44"/>
      <c r="ERA206" s="44"/>
      <c r="ERB206" s="44"/>
      <c r="ERC206" s="44"/>
      <c r="ERD206" s="44"/>
      <c r="ERE206" s="44"/>
      <c r="ERF206" s="44"/>
      <c r="ERG206" s="44"/>
      <c r="ERH206" s="44"/>
      <c r="ERI206" s="44"/>
      <c r="ERJ206" s="44"/>
      <c r="ERK206" s="44"/>
      <c r="ERL206" s="44"/>
      <c r="ERM206" s="44"/>
      <c r="ERN206" s="44"/>
      <c r="ERO206" s="44"/>
      <c r="ERP206" s="44"/>
      <c r="ERQ206" s="44"/>
      <c r="ERR206" s="44"/>
      <c r="ERS206" s="44"/>
      <c r="ERT206" s="44"/>
      <c r="ERU206" s="44"/>
      <c r="ERV206" s="44"/>
      <c r="ERW206" s="44"/>
      <c r="ERX206" s="44"/>
      <c r="ERY206" s="44"/>
      <c r="ERZ206" s="44"/>
      <c r="ESA206" s="44"/>
      <c r="ESB206" s="44"/>
      <c r="ESC206" s="44"/>
      <c r="ESD206" s="44"/>
      <c r="ESE206" s="44"/>
      <c r="ESF206" s="44"/>
      <c r="ESG206" s="44"/>
      <c r="ESH206" s="44"/>
      <c r="ESI206" s="44"/>
      <c r="ESJ206" s="44"/>
      <c r="ESK206" s="44"/>
      <c r="ESL206" s="44"/>
      <c r="ESM206" s="44"/>
      <c r="ESN206" s="44"/>
      <c r="ESO206" s="44"/>
      <c r="ESP206" s="44"/>
      <c r="ESQ206" s="44"/>
      <c r="ESR206" s="44"/>
      <c r="ESS206" s="44"/>
      <c r="EST206" s="44"/>
      <c r="ESU206" s="44"/>
      <c r="ESV206" s="44"/>
      <c r="ESW206" s="44"/>
      <c r="ESX206" s="44"/>
      <c r="ESY206" s="44"/>
      <c r="ESZ206" s="44"/>
      <c r="ETA206" s="44"/>
      <c r="ETB206" s="44"/>
      <c r="ETC206" s="44"/>
      <c r="ETD206" s="44"/>
      <c r="ETE206" s="44"/>
      <c r="ETF206" s="44"/>
      <c r="ETG206" s="44"/>
      <c r="ETH206" s="44"/>
      <c r="ETI206" s="44"/>
      <c r="ETJ206" s="44"/>
      <c r="ETK206" s="44"/>
      <c r="ETL206" s="44"/>
      <c r="ETM206" s="44"/>
      <c r="ETN206" s="44"/>
      <c r="ETO206" s="44"/>
      <c r="ETP206" s="44"/>
      <c r="ETQ206" s="44"/>
      <c r="ETR206" s="44"/>
      <c r="ETS206" s="44"/>
      <c r="ETT206" s="44"/>
      <c r="ETU206" s="44"/>
      <c r="ETV206" s="44"/>
      <c r="ETW206" s="44"/>
      <c r="ETX206" s="44"/>
      <c r="ETY206" s="44"/>
      <c r="ETZ206" s="44"/>
      <c r="EUA206" s="44"/>
      <c r="EUB206" s="44"/>
      <c r="EUC206" s="44"/>
      <c r="EUD206" s="44"/>
      <c r="EUE206" s="44"/>
      <c r="EUF206" s="44"/>
      <c r="EUG206" s="44"/>
      <c r="EUH206" s="44"/>
      <c r="EUI206" s="44"/>
      <c r="EUJ206" s="44"/>
      <c r="EUK206" s="44"/>
      <c r="EUL206" s="44"/>
      <c r="EUM206" s="44"/>
      <c r="EUN206" s="44"/>
      <c r="EUO206" s="44"/>
      <c r="EUP206" s="44"/>
      <c r="EUQ206" s="44"/>
      <c r="EUR206" s="44"/>
      <c r="EUS206" s="44"/>
      <c r="EUT206" s="44"/>
      <c r="EUU206" s="44"/>
      <c r="EUV206" s="44"/>
      <c r="EUW206" s="44"/>
      <c r="EUX206" s="44"/>
      <c r="EUY206" s="44"/>
      <c r="EUZ206" s="44"/>
      <c r="EVA206" s="44"/>
      <c r="EVB206" s="44"/>
      <c r="EVC206" s="44"/>
      <c r="EVD206" s="44"/>
      <c r="EVE206" s="44"/>
      <c r="EVF206" s="44"/>
      <c r="EVG206" s="44"/>
      <c r="EVH206" s="44"/>
      <c r="EVI206" s="44"/>
      <c r="EVJ206" s="44"/>
      <c r="EVK206" s="44"/>
      <c r="EVL206" s="44"/>
      <c r="EVM206" s="44"/>
      <c r="EVN206" s="44"/>
      <c r="EVO206" s="44"/>
      <c r="EVP206" s="44"/>
      <c r="EVQ206" s="44"/>
      <c r="EVR206" s="44"/>
      <c r="EVS206" s="44"/>
      <c r="EVT206" s="44"/>
      <c r="EVU206" s="44"/>
      <c r="EVV206" s="44"/>
      <c r="EVW206" s="44"/>
      <c r="EVX206" s="44"/>
      <c r="EVY206" s="44"/>
      <c r="EVZ206" s="44"/>
      <c r="EWA206" s="44"/>
      <c r="EWB206" s="44"/>
      <c r="EWC206" s="44"/>
      <c r="EWD206" s="44"/>
      <c r="EWE206" s="44"/>
      <c r="EWF206" s="44"/>
      <c r="EWG206" s="44"/>
      <c r="EWH206" s="44"/>
      <c r="EWI206" s="44"/>
      <c r="EWJ206" s="44"/>
      <c r="EWK206" s="44"/>
      <c r="EWL206" s="44"/>
      <c r="EWM206" s="44"/>
      <c r="EWN206" s="44"/>
      <c r="EWO206" s="44"/>
      <c r="EWP206" s="44"/>
      <c r="EWQ206" s="44"/>
      <c r="EWR206" s="44"/>
      <c r="EWS206" s="44"/>
      <c r="EWT206" s="44"/>
      <c r="EWU206" s="44"/>
      <c r="EWV206" s="44"/>
      <c r="EWW206" s="44"/>
      <c r="EWX206" s="44"/>
      <c r="EWY206" s="44"/>
      <c r="EWZ206" s="44"/>
      <c r="EXA206" s="44"/>
      <c r="EXB206" s="44"/>
      <c r="EXC206" s="44"/>
      <c r="EXD206" s="44"/>
      <c r="EXE206" s="44"/>
      <c r="EXF206" s="44"/>
      <c r="EXG206" s="44"/>
      <c r="EXH206" s="44"/>
      <c r="EXI206" s="44"/>
      <c r="EXJ206" s="44"/>
      <c r="EXK206" s="44"/>
      <c r="EXL206" s="44"/>
      <c r="EXM206" s="44"/>
      <c r="EXN206" s="44"/>
      <c r="EXO206" s="44"/>
      <c r="EXP206" s="44"/>
      <c r="EXQ206" s="44"/>
      <c r="EXR206" s="44"/>
      <c r="EXS206" s="44"/>
      <c r="EXT206" s="44"/>
      <c r="EXU206" s="44"/>
      <c r="EXV206" s="44"/>
      <c r="EXW206" s="44"/>
      <c r="EXX206" s="44"/>
      <c r="EXY206" s="44"/>
      <c r="EXZ206" s="44"/>
      <c r="EYA206" s="44"/>
      <c r="EYB206" s="44"/>
      <c r="EYC206" s="44"/>
      <c r="EYD206" s="44"/>
      <c r="EYE206" s="44"/>
      <c r="EYF206" s="44"/>
      <c r="EYG206" s="44"/>
      <c r="EYH206" s="44"/>
      <c r="EYI206" s="44"/>
      <c r="EYJ206" s="44"/>
      <c r="EYK206" s="44"/>
      <c r="EYL206" s="44"/>
      <c r="EYM206" s="44"/>
      <c r="EYN206" s="44"/>
      <c r="EYO206" s="44"/>
      <c r="EYP206" s="44"/>
      <c r="EYQ206" s="44"/>
      <c r="EYR206" s="44"/>
      <c r="EYS206" s="44"/>
      <c r="EYT206" s="44"/>
      <c r="EYU206" s="44"/>
      <c r="EYV206" s="44"/>
      <c r="EYW206" s="44"/>
      <c r="EYX206" s="44"/>
      <c r="EYY206" s="44"/>
      <c r="EYZ206" s="44"/>
      <c r="EZA206" s="44"/>
      <c r="EZB206" s="44"/>
      <c r="EZC206" s="44"/>
      <c r="EZD206" s="44"/>
      <c r="EZE206" s="44"/>
      <c r="EZF206" s="44"/>
      <c r="EZG206" s="44"/>
      <c r="EZH206" s="44"/>
      <c r="EZI206" s="44"/>
      <c r="EZJ206" s="44"/>
      <c r="EZK206" s="44"/>
      <c r="EZL206" s="44"/>
      <c r="EZM206" s="44"/>
      <c r="EZN206" s="44"/>
      <c r="EZO206" s="44"/>
      <c r="EZP206" s="44"/>
      <c r="EZQ206" s="44"/>
      <c r="EZR206" s="44"/>
      <c r="EZS206" s="44"/>
      <c r="EZT206" s="44"/>
      <c r="EZU206" s="44"/>
      <c r="EZV206" s="44"/>
      <c r="EZW206" s="44"/>
      <c r="EZX206" s="44"/>
      <c r="EZY206" s="44"/>
      <c r="EZZ206" s="44"/>
      <c r="FAA206" s="44"/>
      <c r="FAB206" s="44"/>
      <c r="FAC206" s="44"/>
      <c r="FAD206" s="44"/>
      <c r="FAE206" s="44"/>
      <c r="FAF206" s="44"/>
      <c r="FAG206" s="44"/>
      <c r="FAH206" s="44"/>
      <c r="FAI206" s="44"/>
      <c r="FAJ206" s="44"/>
      <c r="FAK206" s="44"/>
      <c r="FAL206" s="44"/>
      <c r="FAM206" s="44"/>
      <c r="FAN206" s="44"/>
      <c r="FAO206" s="44"/>
      <c r="FAP206" s="44"/>
      <c r="FAQ206" s="44"/>
      <c r="FAR206" s="44"/>
      <c r="FAS206" s="44"/>
      <c r="FAT206" s="44"/>
      <c r="FAU206" s="44"/>
      <c r="FAV206" s="44"/>
      <c r="FAW206" s="44"/>
      <c r="FAX206" s="44"/>
      <c r="FAY206" s="44"/>
      <c r="FAZ206" s="44"/>
      <c r="FBA206" s="44"/>
      <c r="FBB206" s="44"/>
      <c r="FBC206" s="44"/>
      <c r="FBD206" s="44"/>
      <c r="FBE206" s="44"/>
      <c r="FBF206" s="44"/>
      <c r="FBG206" s="44"/>
      <c r="FBH206" s="44"/>
      <c r="FBI206" s="44"/>
      <c r="FBJ206" s="44"/>
      <c r="FBK206" s="44"/>
      <c r="FBL206" s="44"/>
      <c r="FBM206" s="44"/>
      <c r="FBN206" s="44"/>
      <c r="FBO206" s="44"/>
      <c r="FBP206" s="44"/>
      <c r="FBQ206" s="44"/>
      <c r="FBR206" s="44"/>
      <c r="FBS206" s="44"/>
      <c r="FBT206" s="44"/>
      <c r="FBU206" s="44"/>
      <c r="FBV206" s="44"/>
      <c r="FBW206" s="44"/>
      <c r="FBX206" s="44"/>
      <c r="FBY206" s="44"/>
      <c r="FBZ206" s="44"/>
      <c r="FCA206" s="44"/>
      <c r="FCB206" s="44"/>
      <c r="FCC206" s="44"/>
      <c r="FCD206" s="44"/>
      <c r="FCE206" s="44"/>
      <c r="FCF206" s="44"/>
      <c r="FCG206" s="44"/>
      <c r="FCH206" s="44"/>
      <c r="FCI206" s="44"/>
      <c r="FCJ206" s="44"/>
      <c r="FCK206" s="44"/>
      <c r="FCL206" s="44"/>
      <c r="FCM206" s="44"/>
      <c r="FCN206" s="44"/>
      <c r="FCO206" s="44"/>
      <c r="FCP206" s="44"/>
      <c r="FCQ206" s="44"/>
      <c r="FCR206" s="44"/>
      <c r="FCS206" s="44"/>
      <c r="FCT206" s="44"/>
      <c r="FCU206" s="44"/>
      <c r="FCV206" s="44"/>
      <c r="FCW206" s="44"/>
      <c r="FCX206" s="44"/>
      <c r="FCY206" s="44"/>
      <c r="FCZ206" s="44"/>
      <c r="FDA206" s="44"/>
      <c r="FDB206" s="44"/>
      <c r="FDC206" s="44"/>
      <c r="FDD206" s="44"/>
      <c r="FDE206" s="44"/>
      <c r="FDF206" s="44"/>
      <c r="FDG206" s="44"/>
      <c r="FDH206" s="44"/>
      <c r="FDI206" s="44"/>
      <c r="FDJ206" s="44"/>
      <c r="FDK206" s="44"/>
      <c r="FDL206" s="44"/>
      <c r="FDM206" s="44"/>
      <c r="FDN206" s="44"/>
      <c r="FDO206" s="44"/>
      <c r="FDP206" s="44"/>
      <c r="FDQ206" s="44"/>
      <c r="FDR206" s="44"/>
      <c r="FDS206" s="44"/>
      <c r="FDT206" s="44"/>
      <c r="FDU206" s="44"/>
      <c r="FDV206" s="44"/>
      <c r="FDW206" s="44"/>
      <c r="FDX206" s="44"/>
      <c r="FDY206" s="44"/>
      <c r="FDZ206" s="44"/>
      <c r="FEA206" s="44"/>
      <c r="FEB206" s="44"/>
      <c r="FEC206" s="44"/>
      <c r="FED206" s="44"/>
      <c r="FEE206" s="44"/>
      <c r="FEF206" s="44"/>
      <c r="FEG206" s="44"/>
      <c r="FEH206" s="44"/>
      <c r="FEI206" s="44"/>
      <c r="FEJ206" s="44"/>
      <c r="FEK206" s="44"/>
      <c r="FEL206" s="44"/>
      <c r="FEM206" s="44"/>
      <c r="FEN206" s="44"/>
      <c r="FEO206" s="44"/>
      <c r="FEP206" s="44"/>
      <c r="FEQ206" s="44"/>
      <c r="FER206" s="44"/>
      <c r="FES206" s="44"/>
      <c r="FET206" s="44"/>
      <c r="FEU206" s="44"/>
      <c r="FEV206" s="44"/>
      <c r="FEW206" s="44"/>
      <c r="FEX206" s="44"/>
      <c r="FEY206" s="44"/>
      <c r="FEZ206" s="44"/>
      <c r="FFA206" s="44"/>
      <c r="FFB206" s="44"/>
      <c r="FFC206" s="44"/>
      <c r="FFD206" s="44"/>
      <c r="FFE206" s="44"/>
      <c r="FFF206" s="44"/>
      <c r="FFG206" s="44"/>
      <c r="FFH206" s="44"/>
      <c r="FFI206" s="44"/>
      <c r="FFJ206" s="44"/>
      <c r="FFK206" s="44"/>
      <c r="FFL206" s="44"/>
      <c r="FFM206" s="44"/>
      <c r="FFN206" s="44"/>
      <c r="FFO206" s="44"/>
      <c r="FFP206" s="44"/>
      <c r="FFQ206" s="44"/>
      <c r="FFR206" s="44"/>
      <c r="FFS206" s="44"/>
      <c r="FFT206" s="44"/>
      <c r="FFU206" s="44"/>
      <c r="FFV206" s="44"/>
      <c r="FFW206" s="44"/>
      <c r="FFX206" s="44"/>
      <c r="FFY206" s="44"/>
      <c r="FFZ206" s="44"/>
      <c r="FGA206" s="44"/>
      <c r="FGB206" s="44"/>
      <c r="FGC206" s="44"/>
      <c r="FGD206" s="44"/>
      <c r="FGE206" s="44"/>
      <c r="FGF206" s="44"/>
      <c r="FGG206" s="44"/>
      <c r="FGH206" s="44"/>
      <c r="FGI206" s="44"/>
      <c r="FGJ206" s="44"/>
      <c r="FGK206" s="44"/>
      <c r="FGL206" s="44"/>
      <c r="FGM206" s="44"/>
      <c r="FGN206" s="44"/>
      <c r="FGO206" s="44"/>
      <c r="FGP206" s="44"/>
      <c r="FGQ206" s="44"/>
      <c r="FGR206" s="44"/>
      <c r="FGS206" s="44"/>
      <c r="FGT206" s="44"/>
      <c r="FGU206" s="44"/>
      <c r="FGV206" s="44"/>
      <c r="FGW206" s="44"/>
      <c r="FGX206" s="44"/>
      <c r="FGY206" s="44"/>
      <c r="FGZ206" s="44"/>
      <c r="FHA206" s="44"/>
      <c r="FHB206" s="44"/>
      <c r="FHC206" s="44"/>
      <c r="FHD206" s="44"/>
      <c r="FHE206" s="44"/>
      <c r="FHF206" s="44"/>
      <c r="FHG206" s="44"/>
      <c r="FHH206" s="44"/>
      <c r="FHI206" s="44"/>
      <c r="FHJ206" s="44"/>
      <c r="FHK206" s="44"/>
      <c r="FHL206" s="44"/>
      <c r="FHM206" s="44"/>
      <c r="FHN206" s="44"/>
      <c r="FHO206" s="44"/>
      <c r="FHP206" s="44"/>
      <c r="FHQ206" s="44"/>
      <c r="FHR206" s="44"/>
      <c r="FHS206" s="44"/>
      <c r="FHT206" s="44"/>
      <c r="FHU206" s="44"/>
      <c r="FHV206" s="44"/>
      <c r="FHW206" s="44"/>
      <c r="FHX206" s="44"/>
      <c r="FHY206" s="44"/>
      <c r="FHZ206" s="44"/>
      <c r="FIA206" s="44"/>
      <c r="FIB206" s="44"/>
      <c r="FIC206" s="44"/>
      <c r="FID206" s="44"/>
      <c r="FIE206" s="44"/>
      <c r="FIF206" s="44"/>
      <c r="FIG206" s="44"/>
      <c r="FIH206" s="44"/>
      <c r="FII206" s="44"/>
      <c r="FIJ206" s="44"/>
      <c r="FIK206" s="44"/>
      <c r="FIL206" s="44"/>
      <c r="FIM206" s="44"/>
      <c r="FIN206" s="44"/>
      <c r="FIO206" s="44"/>
      <c r="FIP206" s="44"/>
      <c r="FIQ206" s="44"/>
      <c r="FIR206" s="44"/>
      <c r="FIS206" s="44"/>
      <c r="FIT206" s="44"/>
      <c r="FIU206" s="44"/>
      <c r="FIV206" s="44"/>
      <c r="FIW206" s="44"/>
      <c r="FIX206" s="44"/>
      <c r="FIY206" s="44"/>
      <c r="FIZ206" s="44"/>
      <c r="FJA206" s="44"/>
      <c r="FJB206" s="44"/>
      <c r="FJC206" s="44"/>
      <c r="FJD206" s="44"/>
      <c r="FJE206" s="44"/>
      <c r="FJF206" s="44"/>
      <c r="FJG206" s="44"/>
      <c r="FJH206" s="44"/>
      <c r="FJI206" s="44"/>
      <c r="FJJ206" s="44"/>
      <c r="FJK206" s="44"/>
      <c r="FJL206" s="44"/>
      <c r="FJM206" s="44"/>
      <c r="FJN206" s="44"/>
      <c r="FJO206" s="44"/>
      <c r="FJP206" s="44"/>
      <c r="FJQ206" s="44"/>
      <c r="FJR206" s="44"/>
      <c r="FJS206" s="44"/>
      <c r="FJT206" s="44"/>
      <c r="FJU206" s="44"/>
      <c r="FJV206" s="44"/>
      <c r="FJW206" s="44"/>
      <c r="FJX206" s="44"/>
      <c r="FJY206" s="44"/>
      <c r="FJZ206" s="44"/>
      <c r="FKA206" s="44"/>
      <c r="FKB206" s="44"/>
      <c r="FKC206" s="44"/>
      <c r="FKD206" s="44"/>
      <c r="FKE206" s="44"/>
      <c r="FKF206" s="44"/>
      <c r="FKG206" s="44"/>
      <c r="FKH206" s="44"/>
      <c r="FKI206" s="44"/>
      <c r="FKJ206" s="44"/>
      <c r="FKK206" s="44"/>
      <c r="FKL206" s="44"/>
      <c r="FKM206" s="44"/>
      <c r="FKN206" s="44"/>
      <c r="FKO206" s="44"/>
      <c r="FKP206" s="44"/>
      <c r="FKQ206" s="44"/>
      <c r="FKR206" s="44"/>
      <c r="FKS206" s="44"/>
      <c r="FKT206" s="44"/>
      <c r="FKU206" s="44"/>
      <c r="FKV206" s="44"/>
      <c r="FKW206" s="44"/>
      <c r="FKX206" s="44"/>
      <c r="FKY206" s="44"/>
      <c r="FKZ206" s="44"/>
      <c r="FLA206" s="44"/>
      <c r="FLB206" s="44"/>
      <c r="FLC206" s="44"/>
      <c r="FLD206" s="44"/>
      <c r="FLE206" s="44"/>
      <c r="FLF206" s="44"/>
      <c r="FLG206" s="44"/>
      <c r="FLH206" s="44"/>
      <c r="FLI206" s="44"/>
      <c r="FLJ206" s="44"/>
      <c r="FLK206" s="44"/>
      <c r="FLL206" s="44"/>
      <c r="FLM206" s="44"/>
      <c r="FLN206" s="44"/>
      <c r="FLO206" s="44"/>
      <c r="FLP206" s="44"/>
      <c r="FLQ206" s="44"/>
      <c r="FLR206" s="44"/>
      <c r="FLS206" s="44"/>
      <c r="FLT206" s="44"/>
      <c r="FLU206" s="44"/>
      <c r="FLV206" s="44"/>
      <c r="FLW206" s="44"/>
      <c r="FLX206" s="44"/>
      <c r="FLY206" s="44"/>
      <c r="FLZ206" s="44"/>
      <c r="FMA206" s="44"/>
      <c r="FMB206" s="44"/>
      <c r="FMC206" s="44"/>
      <c r="FMD206" s="44"/>
      <c r="FME206" s="44"/>
      <c r="FMF206" s="44"/>
      <c r="FMG206" s="44"/>
      <c r="FMH206" s="44"/>
      <c r="FMI206" s="44"/>
      <c r="FMJ206" s="44"/>
      <c r="FMK206" s="44"/>
      <c r="FML206" s="44"/>
      <c r="FMM206" s="44"/>
      <c r="FMN206" s="44"/>
      <c r="FMO206" s="44"/>
      <c r="FMP206" s="44"/>
      <c r="FMQ206" s="44"/>
      <c r="FMR206" s="44"/>
      <c r="FMS206" s="44"/>
      <c r="FMT206" s="44"/>
      <c r="FMU206" s="44"/>
      <c r="FMV206" s="44"/>
      <c r="FMW206" s="44"/>
      <c r="FMX206" s="44"/>
      <c r="FMY206" s="44"/>
      <c r="FMZ206" s="44"/>
      <c r="FNA206" s="44"/>
      <c r="FNB206" s="44"/>
      <c r="FNC206" s="44"/>
      <c r="FND206" s="44"/>
      <c r="FNE206" s="44"/>
      <c r="FNF206" s="44"/>
      <c r="FNG206" s="44"/>
      <c r="FNH206" s="44"/>
      <c r="FNI206" s="44"/>
      <c r="FNJ206" s="44"/>
      <c r="FNK206" s="44"/>
      <c r="FNL206" s="44"/>
      <c r="FNM206" s="44"/>
      <c r="FNN206" s="44"/>
      <c r="FNO206" s="44"/>
      <c r="FNP206" s="44"/>
      <c r="FNQ206" s="44"/>
      <c r="FNR206" s="44"/>
      <c r="FNS206" s="44"/>
      <c r="FNT206" s="44"/>
      <c r="FNU206" s="44"/>
      <c r="FNV206" s="44"/>
      <c r="FNW206" s="44"/>
      <c r="FNX206" s="44"/>
      <c r="FNY206" s="44"/>
      <c r="FNZ206" s="44"/>
      <c r="FOA206" s="44"/>
      <c r="FOB206" s="44"/>
      <c r="FOC206" s="44"/>
      <c r="FOD206" s="44"/>
      <c r="FOE206" s="44"/>
      <c r="FOF206" s="44"/>
      <c r="FOG206" s="44"/>
      <c r="FOH206" s="44"/>
      <c r="FOI206" s="44"/>
      <c r="FOJ206" s="44"/>
      <c r="FOK206" s="44"/>
      <c r="FOL206" s="44"/>
      <c r="FOM206" s="44"/>
      <c r="FON206" s="44"/>
      <c r="FOO206" s="44"/>
      <c r="FOP206" s="44"/>
      <c r="FOQ206" s="44"/>
      <c r="FOR206" s="44"/>
      <c r="FOS206" s="44"/>
      <c r="FOT206" s="44"/>
      <c r="FOU206" s="44"/>
      <c r="FOV206" s="44"/>
      <c r="FOW206" s="44"/>
      <c r="FOX206" s="44"/>
      <c r="FOY206" s="44"/>
      <c r="FOZ206" s="44"/>
      <c r="FPA206" s="44"/>
      <c r="FPB206" s="44"/>
      <c r="FPC206" s="44"/>
      <c r="FPD206" s="44"/>
      <c r="FPE206" s="44"/>
      <c r="FPF206" s="44"/>
      <c r="FPG206" s="44"/>
      <c r="FPH206" s="44"/>
      <c r="FPI206" s="44"/>
      <c r="FPJ206" s="44"/>
      <c r="FPK206" s="44"/>
      <c r="FPL206" s="44"/>
      <c r="FPM206" s="44"/>
      <c r="FPN206" s="44"/>
      <c r="FPO206" s="44"/>
      <c r="FPP206" s="44"/>
      <c r="FPQ206" s="44"/>
      <c r="FPR206" s="44"/>
      <c r="FPS206" s="44"/>
      <c r="FPT206" s="44"/>
      <c r="FPU206" s="44"/>
      <c r="FPV206" s="44"/>
      <c r="FPW206" s="44"/>
      <c r="FPX206" s="44"/>
      <c r="FPY206" s="44"/>
      <c r="FPZ206" s="44"/>
      <c r="FQA206" s="44"/>
      <c r="FQB206" s="44"/>
      <c r="FQC206" s="44"/>
      <c r="FQD206" s="44"/>
      <c r="FQE206" s="44"/>
      <c r="FQF206" s="44"/>
      <c r="FQG206" s="44"/>
      <c r="FQH206" s="44"/>
      <c r="FQI206" s="44"/>
      <c r="FQJ206" s="44"/>
      <c r="FQK206" s="44"/>
      <c r="FQL206" s="44"/>
      <c r="FQM206" s="44"/>
      <c r="FQN206" s="44"/>
      <c r="FQO206" s="44"/>
      <c r="FQP206" s="44"/>
      <c r="FQQ206" s="44"/>
      <c r="FQR206" s="44"/>
      <c r="FQS206" s="44"/>
      <c r="FQT206" s="44"/>
      <c r="FQU206" s="44"/>
      <c r="FQV206" s="44"/>
      <c r="FQW206" s="44"/>
      <c r="FQX206" s="44"/>
      <c r="FQY206" s="44"/>
      <c r="FQZ206" s="44"/>
      <c r="FRA206" s="44"/>
      <c r="FRB206" s="44"/>
      <c r="FRC206" s="44"/>
      <c r="FRD206" s="44"/>
      <c r="FRE206" s="44"/>
      <c r="FRF206" s="44"/>
      <c r="FRG206" s="44"/>
      <c r="FRH206" s="44"/>
      <c r="FRI206" s="44"/>
      <c r="FRJ206" s="44"/>
      <c r="FRK206" s="44"/>
      <c r="FRL206" s="44"/>
      <c r="FRM206" s="44"/>
      <c r="FRN206" s="44"/>
      <c r="FRO206" s="44"/>
      <c r="FRP206" s="44"/>
      <c r="FRQ206" s="44"/>
      <c r="FRR206" s="44"/>
      <c r="FRS206" s="44"/>
      <c r="FRT206" s="44"/>
      <c r="FRU206" s="44"/>
      <c r="FRV206" s="44"/>
      <c r="FRW206" s="44"/>
      <c r="FRX206" s="44"/>
      <c r="FRY206" s="44"/>
      <c r="FRZ206" s="44"/>
      <c r="FSA206" s="44"/>
      <c r="FSB206" s="44"/>
      <c r="FSC206" s="44"/>
      <c r="FSD206" s="44"/>
      <c r="FSE206" s="44"/>
      <c r="FSF206" s="44"/>
      <c r="FSG206" s="44"/>
      <c r="FSH206" s="44"/>
      <c r="FSI206" s="44"/>
      <c r="FSJ206" s="44"/>
      <c r="FSK206" s="44"/>
      <c r="FSL206" s="44"/>
      <c r="FSM206" s="44"/>
      <c r="FSN206" s="44"/>
      <c r="FSO206" s="44"/>
      <c r="FSP206" s="44"/>
      <c r="FSQ206" s="44"/>
      <c r="FSR206" s="44"/>
      <c r="FSS206" s="44"/>
      <c r="FST206" s="44"/>
      <c r="FSU206" s="44"/>
      <c r="FSV206" s="44"/>
      <c r="FSW206" s="44"/>
      <c r="FSX206" s="44"/>
      <c r="FSY206" s="44"/>
      <c r="FSZ206" s="44"/>
      <c r="FTA206" s="44"/>
      <c r="FTB206" s="44"/>
      <c r="FTC206" s="44"/>
      <c r="FTD206" s="44"/>
      <c r="FTE206" s="44"/>
      <c r="FTF206" s="44"/>
      <c r="FTG206" s="44"/>
      <c r="FTH206" s="44"/>
      <c r="FTI206" s="44"/>
      <c r="FTJ206" s="44"/>
      <c r="FTK206" s="44"/>
      <c r="FTL206" s="44"/>
      <c r="FTM206" s="44"/>
      <c r="FTN206" s="44"/>
      <c r="FTO206" s="44"/>
      <c r="FTP206" s="44"/>
      <c r="FTQ206" s="44"/>
      <c r="FTR206" s="44"/>
      <c r="FTS206" s="44"/>
      <c r="FTT206" s="44"/>
      <c r="FTU206" s="44"/>
      <c r="FTV206" s="44"/>
      <c r="FTW206" s="44"/>
      <c r="FTX206" s="44"/>
      <c r="FTY206" s="44"/>
      <c r="FTZ206" s="44"/>
      <c r="FUA206" s="44"/>
      <c r="FUB206" s="44"/>
      <c r="FUC206" s="44"/>
      <c r="FUD206" s="44"/>
      <c r="FUE206" s="44"/>
      <c r="FUF206" s="44"/>
      <c r="FUG206" s="44"/>
      <c r="FUH206" s="44"/>
      <c r="FUI206" s="44"/>
      <c r="FUJ206" s="44"/>
      <c r="FUK206" s="44"/>
      <c r="FUL206" s="44"/>
      <c r="FUM206" s="44"/>
      <c r="FUN206" s="44"/>
      <c r="FUO206" s="44"/>
      <c r="FUP206" s="44"/>
      <c r="FUQ206" s="44"/>
      <c r="FUR206" s="44"/>
      <c r="FUS206" s="44"/>
      <c r="FUT206" s="44"/>
      <c r="FUU206" s="44"/>
      <c r="FUV206" s="44"/>
      <c r="FUW206" s="44"/>
      <c r="FUX206" s="44"/>
      <c r="FUY206" s="44"/>
      <c r="FUZ206" s="44"/>
      <c r="FVA206" s="44"/>
      <c r="FVB206" s="44"/>
      <c r="FVC206" s="44"/>
      <c r="FVD206" s="44"/>
      <c r="FVE206" s="44"/>
      <c r="FVF206" s="44"/>
      <c r="FVG206" s="44"/>
      <c r="FVH206" s="44"/>
      <c r="FVI206" s="44"/>
      <c r="FVJ206" s="44"/>
      <c r="FVK206" s="44"/>
      <c r="FVL206" s="44"/>
      <c r="FVM206" s="44"/>
      <c r="FVN206" s="44"/>
      <c r="FVO206" s="44"/>
      <c r="FVP206" s="44"/>
      <c r="FVQ206" s="44"/>
      <c r="FVR206" s="44"/>
      <c r="FVS206" s="44"/>
      <c r="FVT206" s="44"/>
      <c r="FVU206" s="44"/>
      <c r="FVV206" s="44"/>
      <c r="FVW206" s="44"/>
      <c r="FVX206" s="44"/>
      <c r="FVY206" s="44"/>
      <c r="FVZ206" s="44"/>
      <c r="FWA206" s="44"/>
      <c r="FWB206" s="44"/>
      <c r="FWC206" s="44"/>
      <c r="FWD206" s="44"/>
      <c r="FWE206" s="44"/>
      <c r="FWF206" s="44"/>
      <c r="FWG206" s="44"/>
      <c r="FWH206" s="44"/>
      <c r="FWI206" s="44"/>
      <c r="FWJ206" s="44"/>
      <c r="FWK206" s="44"/>
      <c r="FWL206" s="44"/>
      <c r="FWM206" s="44"/>
      <c r="FWN206" s="44"/>
      <c r="FWO206" s="44"/>
      <c r="FWP206" s="44"/>
      <c r="FWQ206" s="44"/>
      <c r="FWR206" s="44"/>
      <c r="FWS206" s="44"/>
      <c r="FWT206" s="44"/>
      <c r="FWU206" s="44"/>
      <c r="FWV206" s="44"/>
      <c r="FWW206" s="44"/>
      <c r="FWX206" s="44"/>
      <c r="FWY206" s="44"/>
      <c r="FWZ206" s="44"/>
      <c r="FXA206" s="44"/>
      <c r="FXB206" s="44"/>
      <c r="FXC206" s="44"/>
      <c r="FXD206" s="44"/>
      <c r="FXE206" s="44"/>
      <c r="FXF206" s="44"/>
      <c r="FXG206" s="44"/>
      <c r="FXH206" s="44"/>
      <c r="FXI206" s="44"/>
      <c r="FXJ206" s="44"/>
      <c r="FXK206" s="44"/>
      <c r="FXL206" s="44"/>
      <c r="FXM206" s="44"/>
      <c r="FXN206" s="44"/>
      <c r="FXO206" s="44"/>
      <c r="FXP206" s="44"/>
      <c r="FXQ206" s="44"/>
      <c r="FXR206" s="44"/>
      <c r="FXS206" s="44"/>
      <c r="FXT206" s="44"/>
      <c r="FXU206" s="44"/>
      <c r="FXV206" s="44"/>
      <c r="FXW206" s="44"/>
      <c r="FXX206" s="44"/>
      <c r="FXY206" s="44"/>
      <c r="FXZ206" s="44"/>
      <c r="FYA206" s="44"/>
      <c r="FYB206" s="44"/>
      <c r="FYC206" s="44"/>
      <c r="FYD206" s="44"/>
      <c r="FYE206" s="44"/>
      <c r="FYF206" s="44"/>
      <c r="FYG206" s="44"/>
      <c r="FYH206" s="44"/>
      <c r="FYI206" s="44"/>
      <c r="FYJ206" s="44"/>
      <c r="FYK206" s="44"/>
      <c r="FYL206" s="44"/>
      <c r="FYM206" s="44"/>
      <c r="FYN206" s="44"/>
      <c r="FYO206" s="44"/>
      <c r="FYP206" s="44"/>
      <c r="FYQ206" s="44"/>
      <c r="FYR206" s="44"/>
      <c r="FYS206" s="44"/>
      <c r="FYT206" s="44"/>
      <c r="FYU206" s="44"/>
      <c r="FYV206" s="44"/>
      <c r="FYW206" s="44"/>
      <c r="FYX206" s="44"/>
      <c r="FYY206" s="44"/>
      <c r="FYZ206" s="44"/>
      <c r="FZA206" s="44"/>
      <c r="FZB206" s="44"/>
      <c r="FZC206" s="44"/>
      <c r="FZD206" s="44"/>
      <c r="FZE206" s="44"/>
      <c r="FZF206" s="44"/>
      <c r="FZG206" s="44"/>
      <c r="FZH206" s="44"/>
      <c r="FZI206" s="44"/>
      <c r="FZJ206" s="44"/>
      <c r="FZK206" s="44"/>
      <c r="FZL206" s="44"/>
      <c r="FZM206" s="44"/>
      <c r="FZN206" s="44"/>
      <c r="FZO206" s="44"/>
      <c r="FZP206" s="44"/>
      <c r="FZQ206" s="44"/>
      <c r="FZR206" s="44"/>
      <c r="FZS206" s="44"/>
      <c r="FZT206" s="44"/>
      <c r="FZU206" s="44"/>
      <c r="FZV206" s="44"/>
      <c r="FZW206" s="44"/>
      <c r="FZX206" s="44"/>
      <c r="FZY206" s="44"/>
      <c r="FZZ206" s="44"/>
      <c r="GAA206" s="44"/>
      <c r="GAB206" s="44"/>
      <c r="GAC206" s="44"/>
      <c r="GAD206" s="44"/>
      <c r="GAE206" s="44"/>
      <c r="GAF206" s="44"/>
      <c r="GAG206" s="44"/>
      <c r="GAH206" s="44"/>
      <c r="GAI206" s="44"/>
      <c r="GAJ206" s="44"/>
      <c r="GAK206" s="44"/>
      <c r="GAL206" s="44"/>
      <c r="GAM206" s="44"/>
      <c r="GAN206" s="44"/>
      <c r="GAO206" s="44"/>
      <c r="GAP206" s="44"/>
      <c r="GAQ206" s="44"/>
      <c r="GAR206" s="44"/>
      <c r="GAS206" s="44"/>
      <c r="GAT206" s="44"/>
      <c r="GAU206" s="44"/>
      <c r="GAV206" s="44"/>
      <c r="GAW206" s="44"/>
      <c r="GAX206" s="44"/>
      <c r="GAY206" s="44"/>
      <c r="GAZ206" s="44"/>
      <c r="GBA206" s="44"/>
      <c r="GBB206" s="44"/>
      <c r="GBC206" s="44"/>
      <c r="GBD206" s="44"/>
      <c r="GBE206" s="44"/>
      <c r="GBF206" s="44"/>
      <c r="GBG206" s="44"/>
      <c r="GBH206" s="44"/>
      <c r="GBI206" s="44"/>
      <c r="GBJ206" s="44"/>
      <c r="GBK206" s="44"/>
      <c r="GBL206" s="44"/>
      <c r="GBM206" s="44"/>
      <c r="GBN206" s="44"/>
      <c r="GBO206" s="44"/>
      <c r="GBP206" s="44"/>
      <c r="GBQ206" s="44"/>
      <c r="GBR206" s="44"/>
      <c r="GBS206" s="44"/>
      <c r="GBT206" s="44"/>
      <c r="GBU206" s="44"/>
      <c r="GBV206" s="44"/>
      <c r="GBW206" s="44"/>
      <c r="GBX206" s="44"/>
      <c r="GBY206" s="44"/>
      <c r="GBZ206" s="44"/>
      <c r="GCA206" s="44"/>
      <c r="GCB206" s="44"/>
      <c r="GCC206" s="44"/>
      <c r="GCD206" s="44"/>
      <c r="GCE206" s="44"/>
      <c r="GCF206" s="44"/>
      <c r="GCG206" s="44"/>
      <c r="GCH206" s="44"/>
      <c r="GCI206" s="44"/>
      <c r="GCJ206" s="44"/>
      <c r="GCK206" s="44"/>
      <c r="GCL206" s="44"/>
      <c r="GCM206" s="44"/>
      <c r="GCN206" s="44"/>
      <c r="GCO206" s="44"/>
      <c r="GCP206" s="44"/>
      <c r="GCQ206" s="44"/>
      <c r="GCR206" s="44"/>
      <c r="GCS206" s="44"/>
      <c r="GCT206" s="44"/>
      <c r="GCU206" s="44"/>
      <c r="GCV206" s="44"/>
      <c r="GCW206" s="44"/>
      <c r="GCX206" s="44"/>
      <c r="GCY206" s="44"/>
      <c r="GCZ206" s="44"/>
      <c r="GDA206" s="44"/>
      <c r="GDB206" s="44"/>
      <c r="GDC206" s="44"/>
      <c r="GDD206" s="44"/>
      <c r="GDE206" s="44"/>
      <c r="GDF206" s="44"/>
      <c r="GDG206" s="44"/>
      <c r="GDH206" s="44"/>
      <c r="GDI206" s="44"/>
      <c r="GDJ206" s="44"/>
      <c r="GDK206" s="44"/>
      <c r="GDL206" s="44"/>
      <c r="GDM206" s="44"/>
      <c r="GDN206" s="44"/>
      <c r="GDO206" s="44"/>
      <c r="GDP206" s="44"/>
      <c r="GDQ206" s="44"/>
      <c r="GDR206" s="44"/>
      <c r="GDS206" s="44"/>
      <c r="GDT206" s="44"/>
      <c r="GDU206" s="44"/>
      <c r="GDV206" s="44"/>
      <c r="GDW206" s="44"/>
      <c r="GDX206" s="44"/>
      <c r="GDY206" s="44"/>
      <c r="GDZ206" s="44"/>
      <c r="GEA206" s="44"/>
      <c r="GEB206" s="44"/>
      <c r="GEC206" s="44"/>
      <c r="GED206" s="44"/>
      <c r="GEE206" s="44"/>
      <c r="GEF206" s="44"/>
      <c r="GEG206" s="44"/>
      <c r="GEH206" s="44"/>
      <c r="GEI206" s="44"/>
      <c r="GEJ206" s="44"/>
      <c r="GEK206" s="44"/>
      <c r="GEL206" s="44"/>
      <c r="GEM206" s="44"/>
      <c r="GEN206" s="44"/>
      <c r="GEO206" s="44"/>
      <c r="GEP206" s="44"/>
      <c r="GEQ206" s="44"/>
      <c r="GER206" s="44"/>
      <c r="GES206" s="44"/>
      <c r="GET206" s="44"/>
      <c r="GEU206" s="44"/>
      <c r="GEV206" s="44"/>
      <c r="GEW206" s="44"/>
      <c r="GEX206" s="44"/>
      <c r="GEY206" s="44"/>
      <c r="GEZ206" s="44"/>
      <c r="GFA206" s="44"/>
      <c r="GFB206" s="44"/>
      <c r="GFC206" s="44"/>
      <c r="GFD206" s="44"/>
      <c r="GFE206" s="44"/>
      <c r="GFF206" s="44"/>
      <c r="GFG206" s="44"/>
      <c r="GFH206" s="44"/>
      <c r="GFI206" s="44"/>
      <c r="GFJ206" s="44"/>
      <c r="GFK206" s="44"/>
      <c r="GFL206" s="44"/>
      <c r="GFM206" s="44"/>
      <c r="GFN206" s="44"/>
      <c r="GFO206" s="44"/>
      <c r="GFP206" s="44"/>
      <c r="GFQ206" s="44"/>
      <c r="GFR206" s="44"/>
      <c r="GFS206" s="44"/>
      <c r="GFT206" s="44"/>
      <c r="GFU206" s="44"/>
      <c r="GFV206" s="44"/>
      <c r="GFW206" s="44"/>
      <c r="GFX206" s="44"/>
      <c r="GFY206" s="44"/>
      <c r="GFZ206" s="44"/>
      <c r="GGA206" s="44"/>
      <c r="GGB206" s="44"/>
      <c r="GGC206" s="44"/>
      <c r="GGD206" s="44"/>
      <c r="GGE206" s="44"/>
      <c r="GGF206" s="44"/>
      <c r="GGG206" s="44"/>
      <c r="GGH206" s="44"/>
      <c r="GGI206" s="44"/>
      <c r="GGJ206" s="44"/>
      <c r="GGK206" s="44"/>
      <c r="GGL206" s="44"/>
      <c r="GGM206" s="44"/>
      <c r="GGN206" s="44"/>
      <c r="GGO206" s="44"/>
      <c r="GGP206" s="44"/>
      <c r="GGQ206" s="44"/>
      <c r="GGR206" s="44"/>
      <c r="GGS206" s="44"/>
      <c r="GGT206" s="44"/>
      <c r="GGU206" s="44"/>
      <c r="GGV206" s="44"/>
      <c r="GGW206" s="44"/>
      <c r="GGX206" s="44"/>
      <c r="GGY206" s="44"/>
      <c r="GGZ206" s="44"/>
      <c r="GHA206" s="44"/>
      <c r="GHB206" s="44"/>
      <c r="GHC206" s="44"/>
      <c r="GHD206" s="44"/>
      <c r="GHE206" s="44"/>
      <c r="GHF206" s="44"/>
      <c r="GHG206" s="44"/>
      <c r="GHH206" s="44"/>
      <c r="GHI206" s="44"/>
      <c r="GHJ206" s="44"/>
      <c r="GHK206" s="44"/>
      <c r="GHL206" s="44"/>
      <c r="GHM206" s="44"/>
      <c r="GHN206" s="44"/>
      <c r="GHO206" s="44"/>
      <c r="GHP206" s="44"/>
      <c r="GHQ206" s="44"/>
      <c r="GHR206" s="44"/>
      <c r="GHS206" s="44"/>
      <c r="GHT206" s="44"/>
      <c r="GHU206" s="44"/>
      <c r="GHV206" s="44"/>
      <c r="GHW206" s="44"/>
      <c r="GHX206" s="44"/>
      <c r="GHY206" s="44"/>
      <c r="GHZ206" s="44"/>
      <c r="GIA206" s="44"/>
      <c r="GIB206" s="44"/>
      <c r="GIC206" s="44"/>
      <c r="GID206" s="44"/>
      <c r="GIE206" s="44"/>
      <c r="GIF206" s="44"/>
      <c r="GIG206" s="44"/>
      <c r="GIH206" s="44"/>
      <c r="GII206" s="44"/>
      <c r="GIJ206" s="44"/>
      <c r="GIK206" s="44"/>
      <c r="GIL206" s="44"/>
      <c r="GIM206" s="44"/>
      <c r="GIN206" s="44"/>
      <c r="GIO206" s="44"/>
      <c r="GIP206" s="44"/>
      <c r="GIQ206" s="44"/>
      <c r="GIR206" s="44"/>
      <c r="GIS206" s="44"/>
      <c r="GIT206" s="44"/>
      <c r="GIU206" s="44"/>
      <c r="GIV206" s="44"/>
      <c r="GIW206" s="44"/>
      <c r="GIX206" s="44"/>
      <c r="GIY206" s="44"/>
      <c r="GIZ206" s="44"/>
      <c r="GJA206" s="44"/>
      <c r="GJB206" s="44"/>
      <c r="GJC206" s="44"/>
      <c r="GJD206" s="44"/>
      <c r="GJE206" s="44"/>
      <c r="GJF206" s="44"/>
      <c r="GJG206" s="44"/>
      <c r="GJH206" s="44"/>
      <c r="GJI206" s="44"/>
      <c r="GJJ206" s="44"/>
      <c r="GJK206" s="44"/>
      <c r="GJL206" s="44"/>
      <c r="GJM206" s="44"/>
      <c r="GJN206" s="44"/>
      <c r="GJO206" s="44"/>
      <c r="GJP206" s="44"/>
      <c r="GJQ206" s="44"/>
      <c r="GJR206" s="44"/>
      <c r="GJS206" s="44"/>
      <c r="GJT206" s="44"/>
      <c r="GJU206" s="44"/>
      <c r="GJV206" s="44"/>
      <c r="GJW206" s="44"/>
      <c r="GJX206" s="44"/>
      <c r="GJY206" s="44"/>
      <c r="GJZ206" s="44"/>
      <c r="GKA206" s="44"/>
      <c r="GKB206" s="44"/>
      <c r="GKC206" s="44"/>
      <c r="GKD206" s="44"/>
      <c r="GKE206" s="44"/>
      <c r="GKF206" s="44"/>
      <c r="GKG206" s="44"/>
      <c r="GKH206" s="44"/>
      <c r="GKI206" s="44"/>
      <c r="GKJ206" s="44"/>
      <c r="GKK206" s="44"/>
      <c r="GKL206" s="44"/>
      <c r="GKM206" s="44"/>
      <c r="GKN206" s="44"/>
      <c r="GKO206" s="44"/>
      <c r="GKP206" s="44"/>
      <c r="GKQ206" s="44"/>
      <c r="GKR206" s="44"/>
      <c r="GKS206" s="44"/>
      <c r="GKT206" s="44"/>
      <c r="GKU206" s="44"/>
      <c r="GKV206" s="44"/>
      <c r="GKW206" s="44"/>
      <c r="GKX206" s="44"/>
      <c r="GKY206" s="44"/>
      <c r="GKZ206" s="44"/>
      <c r="GLA206" s="44"/>
      <c r="GLB206" s="44"/>
      <c r="GLC206" s="44"/>
      <c r="GLD206" s="44"/>
      <c r="GLE206" s="44"/>
      <c r="GLF206" s="44"/>
      <c r="GLG206" s="44"/>
      <c r="GLH206" s="44"/>
      <c r="GLI206" s="44"/>
      <c r="GLJ206" s="44"/>
      <c r="GLK206" s="44"/>
      <c r="GLL206" s="44"/>
      <c r="GLM206" s="44"/>
      <c r="GLN206" s="44"/>
      <c r="GLO206" s="44"/>
      <c r="GLP206" s="44"/>
      <c r="GLQ206" s="44"/>
      <c r="GLR206" s="44"/>
      <c r="GLS206" s="44"/>
      <c r="GLT206" s="44"/>
      <c r="GLU206" s="44"/>
      <c r="GLV206" s="44"/>
      <c r="GLW206" s="44"/>
      <c r="GLX206" s="44"/>
      <c r="GLY206" s="44"/>
      <c r="GLZ206" s="44"/>
      <c r="GMA206" s="44"/>
      <c r="GMB206" s="44"/>
      <c r="GMC206" s="44"/>
      <c r="GMD206" s="44"/>
      <c r="GME206" s="44"/>
      <c r="GMF206" s="44"/>
      <c r="GMG206" s="44"/>
      <c r="GMH206" s="44"/>
      <c r="GMI206" s="44"/>
      <c r="GMJ206" s="44"/>
      <c r="GMK206" s="44"/>
      <c r="GML206" s="44"/>
      <c r="GMM206" s="44"/>
      <c r="GMN206" s="44"/>
      <c r="GMO206" s="44"/>
      <c r="GMP206" s="44"/>
      <c r="GMQ206" s="44"/>
      <c r="GMR206" s="44"/>
      <c r="GMS206" s="44"/>
      <c r="GMT206" s="44"/>
      <c r="GMU206" s="44"/>
      <c r="GMV206" s="44"/>
      <c r="GMW206" s="44"/>
      <c r="GMX206" s="44"/>
      <c r="GMY206" s="44"/>
      <c r="GMZ206" s="44"/>
      <c r="GNA206" s="44"/>
      <c r="GNB206" s="44"/>
      <c r="GNC206" s="44"/>
      <c r="GND206" s="44"/>
      <c r="GNE206" s="44"/>
      <c r="GNF206" s="44"/>
      <c r="GNG206" s="44"/>
      <c r="GNH206" s="44"/>
      <c r="GNI206" s="44"/>
      <c r="GNJ206" s="44"/>
      <c r="GNK206" s="44"/>
      <c r="GNL206" s="44"/>
      <c r="GNM206" s="44"/>
      <c r="GNN206" s="44"/>
      <c r="GNO206" s="44"/>
      <c r="GNP206" s="44"/>
      <c r="GNQ206" s="44"/>
      <c r="GNR206" s="44"/>
      <c r="GNS206" s="44"/>
      <c r="GNT206" s="44"/>
      <c r="GNU206" s="44"/>
      <c r="GNV206" s="44"/>
      <c r="GNW206" s="44"/>
      <c r="GNX206" s="44"/>
      <c r="GNY206" s="44"/>
      <c r="GNZ206" s="44"/>
      <c r="GOA206" s="44"/>
      <c r="GOB206" s="44"/>
      <c r="GOC206" s="44"/>
      <c r="GOD206" s="44"/>
      <c r="GOE206" s="44"/>
      <c r="GOF206" s="44"/>
      <c r="GOG206" s="44"/>
      <c r="GOH206" s="44"/>
      <c r="GOI206" s="44"/>
      <c r="GOJ206" s="44"/>
      <c r="GOK206" s="44"/>
      <c r="GOL206" s="44"/>
      <c r="GOM206" s="44"/>
      <c r="GON206" s="44"/>
      <c r="GOO206" s="44"/>
      <c r="GOP206" s="44"/>
      <c r="GOQ206" s="44"/>
      <c r="GOR206" s="44"/>
      <c r="GOS206" s="44"/>
      <c r="GOT206" s="44"/>
      <c r="GOU206" s="44"/>
      <c r="GOV206" s="44"/>
      <c r="GOW206" s="44"/>
      <c r="GOX206" s="44"/>
      <c r="GOY206" s="44"/>
      <c r="GOZ206" s="44"/>
      <c r="GPA206" s="44"/>
      <c r="GPB206" s="44"/>
      <c r="GPC206" s="44"/>
      <c r="GPD206" s="44"/>
      <c r="GPE206" s="44"/>
      <c r="GPF206" s="44"/>
      <c r="GPG206" s="44"/>
      <c r="GPH206" s="44"/>
      <c r="GPI206" s="44"/>
      <c r="GPJ206" s="44"/>
      <c r="GPK206" s="44"/>
      <c r="GPL206" s="44"/>
      <c r="GPM206" s="44"/>
      <c r="GPN206" s="44"/>
      <c r="GPO206" s="44"/>
      <c r="GPP206" s="44"/>
      <c r="GPQ206" s="44"/>
      <c r="GPR206" s="44"/>
      <c r="GPS206" s="44"/>
      <c r="GPT206" s="44"/>
      <c r="GPU206" s="44"/>
      <c r="GPV206" s="44"/>
      <c r="GPW206" s="44"/>
      <c r="GPX206" s="44"/>
      <c r="GPY206" s="44"/>
      <c r="GPZ206" s="44"/>
      <c r="GQA206" s="44"/>
      <c r="GQB206" s="44"/>
      <c r="GQC206" s="44"/>
      <c r="GQD206" s="44"/>
      <c r="GQE206" s="44"/>
      <c r="GQF206" s="44"/>
      <c r="GQG206" s="44"/>
      <c r="GQH206" s="44"/>
      <c r="GQI206" s="44"/>
      <c r="GQJ206" s="44"/>
      <c r="GQK206" s="44"/>
      <c r="GQL206" s="44"/>
      <c r="GQM206" s="44"/>
      <c r="GQN206" s="44"/>
      <c r="GQO206" s="44"/>
      <c r="GQP206" s="44"/>
      <c r="GQQ206" s="44"/>
      <c r="GQR206" s="44"/>
      <c r="GQS206" s="44"/>
      <c r="GQT206" s="44"/>
      <c r="GQU206" s="44"/>
      <c r="GQV206" s="44"/>
      <c r="GQW206" s="44"/>
      <c r="GQX206" s="44"/>
      <c r="GQY206" s="44"/>
      <c r="GQZ206" s="44"/>
      <c r="GRA206" s="44"/>
      <c r="GRB206" s="44"/>
      <c r="GRC206" s="44"/>
      <c r="GRD206" s="44"/>
      <c r="GRE206" s="44"/>
      <c r="GRF206" s="44"/>
      <c r="GRG206" s="44"/>
      <c r="GRH206" s="44"/>
      <c r="GRI206" s="44"/>
      <c r="GRJ206" s="44"/>
      <c r="GRK206" s="44"/>
      <c r="GRL206" s="44"/>
      <c r="GRM206" s="44"/>
      <c r="GRN206" s="44"/>
      <c r="GRO206" s="44"/>
      <c r="GRP206" s="44"/>
      <c r="GRQ206" s="44"/>
      <c r="GRR206" s="44"/>
      <c r="GRS206" s="44"/>
      <c r="GRT206" s="44"/>
      <c r="GRU206" s="44"/>
      <c r="GRV206" s="44"/>
      <c r="GRW206" s="44"/>
      <c r="GRX206" s="44"/>
      <c r="GRY206" s="44"/>
      <c r="GRZ206" s="44"/>
      <c r="GSA206" s="44"/>
      <c r="GSB206" s="44"/>
      <c r="GSC206" s="44"/>
      <c r="GSD206" s="44"/>
      <c r="GSE206" s="44"/>
      <c r="GSF206" s="44"/>
      <c r="GSG206" s="44"/>
      <c r="GSH206" s="44"/>
      <c r="GSI206" s="44"/>
      <c r="GSJ206" s="44"/>
      <c r="GSK206" s="44"/>
      <c r="GSL206" s="44"/>
      <c r="GSM206" s="44"/>
      <c r="GSN206" s="44"/>
      <c r="GSO206" s="44"/>
      <c r="GSP206" s="44"/>
      <c r="GSQ206" s="44"/>
      <c r="GSR206" s="44"/>
      <c r="GSS206" s="44"/>
      <c r="GST206" s="44"/>
      <c r="GSU206" s="44"/>
      <c r="GSV206" s="44"/>
      <c r="GSW206" s="44"/>
      <c r="GSX206" s="44"/>
      <c r="GSY206" s="44"/>
      <c r="GSZ206" s="44"/>
      <c r="GTA206" s="44"/>
      <c r="GTB206" s="44"/>
      <c r="GTC206" s="44"/>
      <c r="GTD206" s="44"/>
      <c r="GTE206" s="44"/>
      <c r="GTF206" s="44"/>
      <c r="GTG206" s="44"/>
      <c r="GTH206" s="44"/>
      <c r="GTI206" s="44"/>
      <c r="GTJ206" s="44"/>
      <c r="GTK206" s="44"/>
      <c r="GTL206" s="44"/>
      <c r="GTM206" s="44"/>
      <c r="GTN206" s="44"/>
      <c r="GTO206" s="44"/>
      <c r="GTP206" s="44"/>
      <c r="GTQ206" s="44"/>
      <c r="GTR206" s="44"/>
      <c r="GTS206" s="44"/>
      <c r="GTT206" s="44"/>
      <c r="GTU206" s="44"/>
      <c r="GTV206" s="44"/>
      <c r="GTW206" s="44"/>
      <c r="GTX206" s="44"/>
      <c r="GTY206" s="44"/>
      <c r="GTZ206" s="44"/>
      <c r="GUA206" s="44"/>
      <c r="GUB206" s="44"/>
      <c r="GUC206" s="44"/>
      <c r="GUD206" s="44"/>
      <c r="GUE206" s="44"/>
      <c r="GUF206" s="44"/>
      <c r="GUG206" s="44"/>
      <c r="GUH206" s="44"/>
      <c r="GUI206" s="44"/>
      <c r="GUJ206" s="44"/>
      <c r="GUK206" s="44"/>
      <c r="GUL206" s="44"/>
      <c r="GUM206" s="44"/>
      <c r="GUN206" s="44"/>
      <c r="GUO206" s="44"/>
      <c r="GUP206" s="44"/>
      <c r="GUQ206" s="44"/>
      <c r="GUR206" s="44"/>
      <c r="GUS206" s="44"/>
      <c r="GUT206" s="44"/>
      <c r="GUU206" s="44"/>
      <c r="GUV206" s="44"/>
      <c r="GUW206" s="44"/>
      <c r="GUX206" s="44"/>
      <c r="GUY206" s="44"/>
      <c r="GUZ206" s="44"/>
      <c r="GVA206" s="44"/>
      <c r="GVB206" s="44"/>
      <c r="GVC206" s="44"/>
      <c r="GVD206" s="44"/>
      <c r="GVE206" s="44"/>
      <c r="GVF206" s="44"/>
      <c r="GVG206" s="44"/>
      <c r="GVH206" s="44"/>
      <c r="GVI206" s="44"/>
      <c r="GVJ206" s="44"/>
      <c r="GVK206" s="44"/>
      <c r="GVL206" s="44"/>
      <c r="GVM206" s="44"/>
      <c r="GVN206" s="44"/>
      <c r="GVO206" s="44"/>
      <c r="GVP206" s="44"/>
      <c r="GVQ206" s="44"/>
      <c r="GVR206" s="44"/>
      <c r="GVS206" s="44"/>
      <c r="GVT206" s="44"/>
      <c r="GVU206" s="44"/>
      <c r="GVV206" s="44"/>
      <c r="GVW206" s="44"/>
      <c r="GVX206" s="44"/>
      <c r="GVY206" s="44"/>
      <c r="GVZ206" s="44"/>
      <c r="GWA206" s="44"/>
      <c r="GWB206" s="44"/>
      <c r="GWC206" s="44"/>
      <c r="GWD206" s="44"/>
      <c r="GWE206" s="44"/>
      <c r="GWF206" s="44"/>
      <c r="GWG206" s="44"/>
      <c r="GWH206" s="44"/>
      <c r="GWI206" s="44"/>
      <c r="GWJ206" s="44"/>
      <c r="GWK206" s="44"/>
      <c r="GWL206" s="44"/>
      <c r="GWM206" s="44"/>
      <c r="GWN206" s="44"/>
      <c r="GWO206" s="44"/>
      <c r="GWP206" s="44"/>
      <c r="GWQ206" s="44"/>
      <c r="GWR206" s="44"/>
      <c r="GWS206" s="44"/>
      <c r="GWT206" s="44"/>
      <c r="GWU206" s="44"/>
      <c r="GWV206" s="44"/>
      <c r="GWW206" s="44"/>
      <c r="GWX206" s="44"/>
      <c r="GWY206" s="44"/>
      <c r="GWZ206" s="44"/>
      <c r="GXA206" s="44"/>
      <c r="GXB206" s="44"/>
      <c r="GXC206" s="44"/>
      <c r="GXD206" s="44"/>
      <c r="GXE206" s="44"/>
      <c r="GXF206" s="44"/>
      <c r="GXG206" s="44"/>
      <c r="GXH206" s="44"/>
      <c r="GXI206" s="44"/>
      <c r="GXJ206" s="44"/>
      <c r="GXK206" s="44"/>
      <c r="GXL206" s="44"/>
      <c r="GXM206" s="44"/>
      <c r="GXN206" s="44"/>
      <c r="GXO206" s="44"/>
      <c r="GXP206" s="44"/>
      <c r="GXQ206" s="44"/>
      <c r="GXR206" s="44"/>
      <c r="GXS206" s="44"/>
      <c r="GXT206" s="44"/>
      <c r="GXU206" s="44"/>
      <c r="GXV206" s="44"/>
      <c r="GXW206" s="44"/>
      <c r="GXX206" s="44"/>
      <c r="GXY206" s="44"/>
      <c r="GXZ206" s="44"/>
      <c r="GYA206" s="44"/>
      <c r="GYB206" s="44"/>
      <c r="GYC206" s="44"/>
      <c r="GYD206" s="44"/>
      <c r="GYE206" s="44"/>
      <c r="GYF206" s="44"/>
      <c r="GYG206" s="44"/>
      <c r="GYH206" s="44"/>
      <c r="GYI206" s="44"/>
      <c r="GYJ206" s="44"/>
      <c r="GYK206" s="44"/>
      <c r="GYL206" s="44"/>
      <c r="GYM206" s="44"/>
      <c r="GYN206" s="44"/>
      <c r="GYO206" s="44"/>
      <c r="GYP206" s="44"/>
      <c r="GYQ206" s="44"/>
      <c r="GYR206" s="44"/>
      <c r="GYS206" s="44"/>
      <c r="GYT206" s="44"/>
      <c r="GYU206" s="44"/>
      <c r="GYV206" s="44"/>
      <c r="GYW206" s="44"/>
      <c r="GYX206" s="44"/>
      <c r="GYY206" s="44"/>
      <c r="GYZ206" s="44"/>
      <c r="GZA206" s="44"/>
      <c r="GZB206" s="44"/>
      <c r="GZC206" s="44"/>
      <c r="GZD206" s="44"/>
      <c r="GZE206" s="44"/>
      <c r="GZF206" s="44"/>
      <c r="GZG206" s="44"/>
      <c r="GZH206" s="44"/>
      <c r="GZI206" s="44"/>
      <c r="GZJ206" s="44"/>
      <c r="GZK206" s="44"/>
      <c r="GZL206" s="44"/>
      <c r="GZM206" s="44"/>
      <c r="GZN206" s="44"/>
      <c r="GZO206" s="44"/>
      <c r="GZP206" s="44"/>
      <c r="GZQ206" s="44"/>
      <c r="GZR206" s="44"/>
      <c r="GZS206" s="44"/>
      <c r="GZT206" s="44"/>
      <c r="GZU206" s="44"/>
      <c r="GZV206" s="44"/>
      <c r="GZW206" s="44"/>
      <c r="GZX206" s="44"/>
      <c r="GZY206" s="44"/>
      <c r="GZZ206" s="44"/>
      <c r="HAA206" s="44"/>
      <c r="HAB206" s="44"/>
      <c r="HAC206" s="44"/>
      <c r="HAD206" s="44"/>
      <c r="HAE206" s="44"/>
      <c r="HAF206" s="44"/>
      <c r="HAG206" s="44"/>
      <c r="HAH206" s="44"/>
      <c r="HAI206" s="44"/>
      <c r="HAJ206" s="44"/>
      <c r="HAK206" s="44"/>
      <c r="HAL206" s="44"/>
      <c r="HAM206" s="44"/>
      <c r="HAN206" s="44"/>
      <c r="HAO206" s="44"/>
      <c r="HAP206" s="44"/>
      <c r="HAQ206" s="44"/>
      <c r="HAR206" s="44"/>
      <c r="HAS206" s="44"/>
      <c r="HAT206" s="44"/>
      <c r="HAU206" s="44"/>
      <c r="HAV206" s="44"/>
      <c r="HAW206" s="44"/>
      <c r="HAX206" s="44"/>
      <c r="HAY206" s="44"/>
      <c r="HAZ206" s="44"/>
      <c r="HBA206" s="44"/>
      <c r="HBB206" s="44"/>
      <c r="HBC206" s="44"/>
      <c r="HBD206" s="44"/>
      <c r="HBE206" s="44"/>
      <c r="HBF206" s="44"/>
      <c r="HBG206" s="44"/>
      <c r="HBH206" s="44"/>
      <c r="HBI206" s="44"/>
      <c r="HBJ206" s="44"/>
      <c r="HBK206" s="44"/>
      <c r="HBL206" s="44"/>
      <c r="HBM206" s="44"/>
      <c r="HBN206" s="44"/>
      <c r="HBO206" s="44"/>
      <c r="HBP206" s="44"/>
      <c r="HBQ206" s="44"/>
      <c r="HBR206" s="44"/>
      <c r="HBS206" s="44"/>
      <c r="HBT206" s="44"/>
      <c r="HBU206" s="44"/>
      <c r="HBV206" s="44"/>
      <c r="HBW206" s="44"/>
      <c r="HBX206" s="44"/>
      <c r="HBY206" s="44"/>
      <c r="HBZ206" s="44"/>
      <c r="HCA206" s="44"/>
      <c r="HCB206" s="44"/>
      <c r="HCC206" s="44"/>
      <c r="HCD206" s="44"/>
      <c r="HCE206" s="44"/>
      <c r="HCF206" s="44"/>
      <c r="HCG206" s="44"/>
      <c r="HCH206" s="44"/>
      <c r="HCI206" s="44"/>
      <c r="HCJ206" s="44"/>
      <c r="HCK206" s="44"/>
      <c r="HCL206" s="44"/>
      <c r="HCM206" s="44"/>
      <c r="HCN206" s="44"/>
      <c r="HCO206" s="44"/>
      <c r="HCP206" s="44"/>
      <c r="HCQ206" s="44"/>
      <c r="HCR206" s="44"/>
      <c r="HCS206" s="44"/>
      <c r="HCT206" s="44"/>
      <c r="HCU206" s="44"/>
      <c r="HCV206" s="44"/>
      <c r="HCW206" s="44"/>
      <c r="HCX206" s="44"/>
      <c r="HCY206" s="44"/>
      <c r="HCZ206" s="44"/>
      <c r="HDA206" s="44"/>
      <c r="HDB206" s="44"/>
      <c r="HDC206" s="44"/>
      <c r="HDD206" s="44"/>
      <c r="HDE206" s="44"/>
      <c r="HDF206" s="44"/>
      <c r="HDG206" s="44"/>
      <c r="HDH206" s="44"/>
      <c r="HDI206" s="44"/>
      <c r="HDJ206" s="44"/>
      <c r="HDK206" s="44"/>
      <c r="HDL206" s="44"/>
      <c r="HDM206" s="44"/>
      <c r="HDN206" s="44"/>
      <c r="HDO206" s="44"/>
      <c r="HDP206" s="44"/>
      <c r="HDQ206" s="44"/>
      <c r="HDR206" s="44"/>
      <c r="HDS206" s="44"/>
      <c r="HDT206" s="44"/>
      <c r="HDU206" s="44"/>
      <c r="HDV206" s="44"/>
      <c r="HDW206" s="44"/>
      <c r="HDX206" s="44"/>
      <c r="HDY206" s="44"/>
      <c r="HDZ206" s="44"/>
      <c r="HEA206" s="44"/>
      <c r="HEB206" s="44"/>
      <c r="HEC206" s="44"/>
      <c r="HED206" s="44"/>
      <c r="HEE206" s="44"/>
      <c r="HEF206" s="44"/>
      <c r="HEG206" s="44"/>
      <c r="HEH206" s="44"/>
      <c r="HEI206" s="44"/>
      <c r="HEJ206" s="44"/>
      <c r="HEK206" s="44"/>
      <c r="HEL206" s="44"/>
      <c r="HEM206" s="44"/>
      <c r="HEN206" s="44"/>
      <c r="HEO206" s="44"/>
      <c r="HEP206" s="44"/>
      <c r="HEQ206" s="44"/>
      <c r="HER206" s="44"/>
      <c r="HES206" s="44"/>
      <c r="HET206" s="44"/>
      <c r="HEU206" s="44"/>
      <c r="HEV206" s="44"/>
      <c r="HEW206" s="44"/>
      <c r="HEX206" s="44"/>
      <c r="HEY206" s="44"/>
      <c r="HEZ206" s="44"/>
      <c r="HFA206" s="44"/>
      <c r="HFB206" s="44"/>
      <c r="HFC206" s="44"/>
      <c r="HFD206" s="44"/>
      <c r="HFE206" s="44"/>
      <c r="HFF206" s="44"/>
      <c r="HFG206" s="44"/>
      <c r="HFH206" s="44"/>
      <c r="HFI206" s="44"/>
      <c r="HFJ206" s="44"/>
      <c r="HFK206" s="44"/>
      <c r="HFL206" s="44"/>
      <c r="HFM206" s="44"/>
      <c r="HFN206" s="44"/>
      <c r="HFO206" s="44"/>
      <c r="HFP206" s="44"/>
      <c r="HFQ206" s="44"/>
      <c r="HFR206" s="44"/>
      <c r="HFS206" s="44"/>
      <c r="HFT206" s="44"/>
      <c r="HFU206" s="44"/>
      <c r="HFV206" s="44"/>
      <c r="HFW206" s="44"/>
      <c r="HFX206" s="44"/>
      <c r="HFY206" s="44"/>
      <c r="HFZ206" s="44"/>
      <c r="HGA206" s="44"/>
      <c r="HGB206" s="44"/>
      <c r="HGC206" s="44"/>
      <c r="HGD206" s="44"/>
      <c r="HGE206" s="44"/>
      <c r="HGF206" s="44"/>
      <c r="HGG206" s="44"/>
      <c r="HGH206" s="44"/>
      <c r="HGI206" s="44"/>
      <c r="HGJ206" s="44"/>
      <c r="HGK206" s="44"/>
      <c r="HGL206" s="44"/>
      <c r="HGM206" s="44"/>
      <c r="HGN206" s="44"/>
      <c r="HGO206" s="44"/>
      <c r="HGP206" s="44"/>
      <c r="HGQ206" s="44"/>
      <c r="HGR206" s="44"/>
      <c r="HGS206" s="44"/>
      <c r="HGT206" s="44"/>
      <c r="HGU206" s="44"/>
      <c r="HGV206" s="44"/>
      <c r="HGW206" s="44"/>
      <c r="HGX206" s="44"/>
      <c r="HGY206" s="44"/>
      <c r="HGZ206" s="44"/>
      <c r="HHA206" s="44"/>
      <c r="HHB206" s="44"/>
      <c r="HHC206" s="44"/>
      <c r="HHD206" s="44"/>
      <c r="HHE206" s="44"/>
      <c r="HHF206" s="44"/>
      <c r="HHG206" s="44"/>
      <c r="HHH206" s="44"/>
      <c r="HHI206" s="44"/>
      <c r="HHJ206" s="44"/>
      <c r="HHK206" s="44"/>
      <c r="HHL206" s="44"/>
      <c r="HHM206" s="44"/>
      <c r="HHN206" s="44"/>
      <c r="HHO206" s="44"/>
      <c r="HHP206" s="44"/>
      <c r="HHQ206" s="44"/>
      <c r="HHR206" s="44"/>
      <c r="HHS206" s="44"/>
      <c r="HHT206" s="44"/>
      <c r="HHU206" s="44"/>
      <c r="HHV206" s="44"/>
      <c r="HHW206" s="44"/>
      <c r="HHX206" s="44"/>
      <c r="HHY206" s="44"/>
      <c r="HHZ206" s="44"/>
      <c r="HIA206" s="44"/>
      <c r="HIB206" s="44"/>
      <c r="HIC206" s="44"/>
      <c r="HID206" s="44"/>
      <c r="HIE206" s="44"/>
      <c r="HIF206" s="44"/>
      <c r="HIG206" s="44"/>
      <c r="HIH206" s="44"/>
      <c r="HII206" s="44"/>
      <c r="HIJ206" s="44"/>
      <c r="HIK206" s="44"/>
      <c r="HIL206" s="44"/>
      <c r="HIM206" s="44"/>
      <c r="HIN206" s="44"/>
      <c r="HIO206" s="44"/>
      <c r="HIP206" s="44"/>
      <c r="HIQ206" s="44"/>
      <c r="HIR206" s="44"/>
      <c r="HIS206" s="44"/>
      <c r="HIT206" s="44"/>
      <c r="HIU206" s="44"/>
      <c r="HIV206" s="44"/>
      <c r="HIW206" s="44"/>
      <c r="HIX206" s="44"/>
      <c r="HIY206" s="44"/>
      <c r="HIZ206" s="44"/>
      <c r="HJA206" s="44"/>
      <c r="HJB206" s="44"/>
      <c r="HJC206" s="44"/>
      <c r="HJD206" s="44"/>
      <c r="HJE206" s="44"/>
      <c r="HJF206" s="44"/>
      <c r="HJG206" s="44"/>
      <c r="HJH206" s="44"/>
      <c r="HJI206" s="44"/>
      <c r="HJJ206" s="44"/>
      <c r="HJK206" s="44"/>
      <c r="HJL206" s="44"/>
      <c r="HJM206" s="44"/>
      <c r="HJN206" s="44"/>
      <c r="HJO206" s="44"/>
      <c r="HJP206" s="44"/>
      <c r="HJQ206" s="44"/>
      <c r="HJR206" s="44"/>
      <c r="HJS206" s="44"/>
      <c r="HJT206" s="44"/>
      <c r="HJU206" s="44"/>
      <c r="HJV206" s="44"/>
      <c r="HJW206" s="44"/>
      <c r="HJX206" s="44"/>
      <c r="HJY206" s="44"/>
      <c r="HJZ206" s="44"/>
      <c r="HKA206" s="44"/>
      <c r="HKB206" s="44"/>
      <c r="HKC206" s="44"/>
      <c r="HKD206" s="44"/>
      <c r="HKE206" s="44"/>
      <c r="HKF206" s="44"/>
      <c r="HKG206" s="44"/>
      <c r="HKH206" s="44"/>
      <c r="HKI206" s="44"/>
      <c r="HKJ206" s="44"/>
      <c r="HKK206" s="44"/>
      <c r="HKL206" s="44"/>
      <c r="HKM206" s="44"/>
      <c r="HKN206" s="44"/>
      <c r="HKO206" s="44"/>
      <c r="HKP206" s="44"/>
      <c r="HKQ206" s="44"/>
      <c r="HKR206" s="44"/>
      <c r="HKS206" s="44"/>
      <c r="HKT206" s="44"/>
      <c r="HKU206" s="44"/>
      <c r="HKV206" s="44"/>
      <c r="HKW206" s="44"/>
      <c r="HKX206" s="44"/>
      <c r="HKY206" s="44"/>
      <c r="HKZ206" s="44"/>
      <c r="HLA206" s="44"/>
      <c r="HLB206" s="44"/>
      <c r="HLC206" s="44"/>
      <c r="HLD206" s="44"/>
      <c r="HLE206" s="44"/>
      <c r="HLF206" s="44"/>
      <c r="HLG206" s="44"/>
      <c r="HLH206" s="44"/>
      <c r="HLI206" s="44"/>
      <c r="HLJ206" s="44"/>
      <c r="HLK206" s="44"/>
      <c r="HLL206" s="44"/>
      <c r="HLM206" s="44"/>
      <c r="HLN206" s="44"/>
      <c r="HLO206" s="44"/>
      <c r="HLP206" s="44"/>
      <c r="HLQ206" s="44"/>
      <c r="HLR206" s="44"/>
      <c r="HLS206" s="44"/>
      <c r="HLT206" s="44"/>
      <c r="HLU206" s="44"/>
      <c r="HLV206" s="44"/>
      <c r="HLW206" s="44"/>
      <c r="HLX206" s="44"/>
      <c r="HLY206" s="44"/>
      <c r="HLZ206" s="44"/>
      <c r="HMA206" s="44"/>
      <c r="HMB206" s="44"/>
      <c r="HMC206" s="44"/>
      <c r="HMD206" s="44"/>
      <c r="HME206" s="44"/>
      <c r="HMF206" s="44"/>
      <c r="HMG206" s="44"/>
      <c r="HMH206" s="44"/>
      <c r="HMI206" s="44"/>
      <c r="HMJ206" s="44"/>
      <c r="HMK206" s="44"/>
      <c r="HML206" s="44"/>
      <c r="HMM206" s="44"/>
      <c r="HMN206" s="44"/>
      <c r="HMO206" s="44"/>
      <c r="HMP206" s="44"/>
      <c r="HMQ206" s="44"/>
      <c r="HMR206" s="44"/>
      <c r="HMS206" s="44"/>
      <c r="HMT206" s="44"/>
      <c r="HMU206" s="44"/>
      <c r="HMV206" s="44"/>
      <c r="HMW206" s="44"/>
      <c r="HMX206" s="44"/>
      <c r="HMY206" s="44"/>
      <c r="HMZ206" s="44"/>
      <c r="HNA206" s="44"/>
      <c r="HNB206" s="44"/>
      <c r="HNC206" s="44"/>
      <c r="HND206" s="44"/>
      <c r="HNE206" s="44"/>
      <c r="HNF206" s="44"/>
      <c r="HNG206" s="44"/>
      <c r="HNH206" s="44"/>
      <c r="HNI206" s="44"/>
      <c r="HNJ206" s="44"/>
      <c r="HNK206" s="44"/>
      <c r="HNL206" s="44"/>
      <c r="HNM206" s="44"/>
      <c r="HNN206" s="44"/>
      <c r="HNO206" s="44"/>
      <c r="HNP206" s="44"/>
      <c r="HNQ206" s="44"/>
      <c r="HNR206" s="44"/>
      <c r="HNS206" s="44"/>
      <c r="HNT206" s="44"/>
      <c r="HNU206" s="44"/>
      <c r="HNV206" s="44"/>
      <c r="HNW206" s="44"/>
      <c r="HNX206" s="44"/>
      <c r="HNY206" s="44"/>
      <c r="HNZ206" s="44"/>
      <c r="HOA206" s="44"/>
      <c r="HOB206" s="44"/>
      <c r="HOC206" s="44"/>
      <c r="HOD206" s="44"/>
      <c r="HOE206" s="44"/>
      <c r="HOF206" s="44"/>
      <c r="HOG206" s="44"/>
      <c r="HOH206" s="44"/>
      <c r="HOI206" s="44"/>
      <c r="HOJ206" s="44"/>
      <c r="HOK206" s="44"/>
      <c r="HOL206" s="44"/>
      <c r="HOM206" s="44"/>
      <c r="HON206" s="44"/>
      <c r="HOO206" s="44"/>
      <c r="HOP206" s="44"/>
      <c r="HOQ206" s="44"/>
      <c r="HOR206" s="44"/>
      <c r="HOS206" s="44"/>
      <c r="HOT206" s="44"/>
      <c r="HOU206" s="44"/>
      <c r="HOV206" s="44"/>
      <c r="HOW206" s="44"/>
      <c r="HOX206" s="44"/>
      <c r="HOY206" s="44"/>
      <c r="HOZ206" s="44"/>
      <c r="HPA206" s="44"/>
      <c r="HPB206" s="44"/>
      <c r="HPC206" s="44"/>
      <c r="HPD206" s="44"/>
      <c r="HPE206" s="44"/>
      <c r="HPF206" s="44"/>
      <c r="HPG206" s="44"/>
      <c r="HPH206" s="44"/>
      <c r="HPI206" s="44"/>
      <c r="HPJ206" s="44"/>
      <c r="HPK206" s="44"/>
      <c r="HPL206" s="44"/>
      <c r="HPM206" s="44"/>
      <c r="HPN206" s="44"/>
      <c r="HPO206" s="44"/>
      <c r="HPP206" s="44"/>
      <c r="HPQ206" s="44"/>
      <c r="HPR206" s="44"/>
      <c r="HPS206" s="44"/>
      <c r="HPT206" s="44"/>
      <c r="HPU206" s="44"/>
      <c r="HPV206" s="44"/>
      <c r="HPW206" s="44"/>
      <c r="HPX206" s="44"/>
      <c r="HPY206" s="44"/>
      <c r="HPZ206" s="44"/>
      <c r="HQA206" s="44"/>
      <c r="HQB206" s="44"/>
      <c r="HQC206" s="44"/>
      <c r="HQD206" s="44"/>
      <c r="HQE206" s="44"/>
      <c r="HQF206" s="44"/>
      <c r="HQG206" s="44"/>
      <c r="HQH206" s="44"/>
      <c r="HQI206" s="44"/>
      <c r="HQJ206" s="44"/>
      <c r="HQK206" s="44"/>
      <c r="HQL206" s="44"/>
      <c r="HQM206" s="44"/>
      <c r="HQN206" s="44"/>
      <c r="HQO206" s="44"/>
      <c r="HQP206" s="44"/>
      <c r="HQQ206" s="44"/>
      <c r="HQR206" s="44"/>
      <c r="HQS206" s="44"/>
      <c r="HQT206" s="44"/>
      <c r="HQU206" s="44"/>
      <c r="HQV206" s="44"/>
      <c r="HQW206" s="44"/>
      <c r="HQX206" s="44"/>
      <c r="HQY206" s="44"/>
      <c r="HQZ206" s="44"/>
      <c r="HRA206" s="44"/>
      <c r="HRB206" s="44"/>
      <c r="HRC206" s="44"/>
      <c r="HRD206" s="44"/>
      <c r="HRE206" s="44"/>
      <c r="HRF206" s="44"/>
      <c r="HRG206" s="44"/>
      <c r="HRH206" s="44"/>
      <c r="HRI206" s="44"/>
      <c r="HRJ206" s="44"/>
      <c r="HRK206" s="44"/>
      <c r="HRL206" s="44"/>
      <c r="HRM206" s="44"/>
      <c r="HRN206" s="44"/>
      <c r="HRO206" s="44"/>
      <c r="HRP206" s="44"/>
      <c r="HRQ206" s="44"/>
      <c r="HRR206" s="44"/>
      <c r="HRS206" s="44"/>
      <c r="HRT206" s="44"/>
      <c r="HRU206" s="44"/>
      <c r="HRV206" s="44"/>
      <c r="HRW206" s="44"/>
      <c r="HRX206" s="44"/>
      <c r="HRY206" s="44"/>
      <c r="HRZ206" s="44"/>
      <c r="HSA206" s="44"/>
      <c r="HSB206" s="44"/>
      <c r="HSC206" s="44"/>
      <c r="HSD206" s="44"/>
      <c r="HSE206" s="44"/>
      <c r="HSF206" s="44"/>
      <c r="HSG206" s="44"/>
      <c r="HSH206" s="44"/>
      <c r="HSI206" s="44"/>
      <c r="HSJ206" s="44"/>
      <c r="HSK206" s="44"/>
      <c r="HSL206" s="44"/>
      <c r="HSM206" s="44"/>
      <c r="HSN206" s="44"/>
      <c r="HSO206" s="44"/>
      <c r="HSP206" s="44"/>
      <c r="HSQ206" s="44"/>
      <c r="HSR206" s="44"/>
      <c r="HSS206" s="44"/>
      <c r="HST206" s="44"/>
      <c r="HSU206" s="44"/>
      <c r="HSV206" s="44"/>
      <c r="HSW206" s="44"/>
      <c r="HSX206" s="44"/>
      <c r="HSY206" s="44"/>
      <c r="HSZ206" s="44"/>
      <c r="HTA206" s="44"/>
      <c r="HTB206" s="44"/>
      <c r="HTC206" s="44"/>
      <c r="HTD206" s="44"/>
      <c r="HTE206" s="44"/>
      <c r="HTF206" s="44"/>
      <c r="HTG206" s="44"/>
      <c r="HTH206" s="44"/>
      <c r="HTI206" s="44"/>
      <c r="HTJ206" s="44"/>
      <c r="HTK206" s="44"/>
      <c r="HTL206" s="44"/>
      <c r="HTM206" s="44"/>
      <c r="HTN206" s="44"/>
      <c r="HTO206" s="44"/>
      <c r="HTP206" s="44"/>
      <c r="HTQ206" s="44"/>
      <c r="HTR206" s="44"/>
      <c r="HTS206" s="44"/>
      <c r="HTT206" s="44"/>
      <c r="HTU206" s="44"/>
      <c r="HTV206" s="44"/>
      <c r="HTW206" s="44"/>
      <c r="HTX206" s="44"/>
      <c r="HTY206" s="44"/>
      <c r="HTZ206" s="44"/>
      <c r="HUA206" s="44"/>
      <c r="HUB206" s="44"/>
      <c r="HUC206" s="44"/>
      <c r="HUD206" s="44"/>
      <c r="HUE206" s="44"/>
      <c r="HUF206" s="44"/>
      <c r="HUG206" s="44"/>
      <c r="HUH206" s="44"/>
      <c r="HUI206" s="44"/>
      <c r="HUJ206" s="44"/>
      <c r="HUK206" s="44"/>
      <c r="HUL206" s="44"/>
      <c r="HUM206" s="44"/>
      <c r="HUN206" s="44"/>
      <c r="HUO206" s="44"/>
      <c r="HUP206" s="44"/>
      <c r="HUQ206" s="44"/>
      <c r="HUR206" s="44"/>
      <c r="HUS206" s="44"/>
      <c r="HUT206" s="44"/>
      <c r="HUU206" s="44"/>
      <c r="HUV206" s="44"/>
      <c r="HUW206" s="44"/>
      <c r="HUX206" s="44"/>
      <c r="HUY206" s="44"/>
      <c r="HUZ206" s="44"/>
      <c r="HVA206" s="44"/>
      <c r="HVB206" s="44"/>
      <c r="HVC206" s="44"/>
      <c r="HVD206" s="44"/>
      <c r="HVE206" s="44"/>
      <c r="HVF206" s="44"/>
      <c r="HVG206" s="44"/>
      <c r="HVH206" s="44"/>
      <c r="HVI206" s="44"/>
      <c r="HVJ206" s="44"/>
      <c r="HVK206" s="44"/>
      <c r="HVL206" s="44"/>
      <c r="HVM206" s="44"/>
      <c r="HVN206" s="44"/>
      <c r="HVO206" s="44"/>
      <c r="HVP206" s="44"/>
      <c r="HVQ206" s="44"/>
      <c r="HVR206" s="44"/>
      <c r="HVS206" s="44"/>
      <c r="HVT206" s="44"/>
      <c r="HVU206" s="44"/>
      <c r="HVV206" s="44"/>
      <c r="HVW206" s="44"/>
      <c r="HVX206" s="44"/>
      <c r="HVY206" s="44"/>
      <c r="HVZ206" s="44"/>
      <c r="HWA206" s="44"/>
      <c r="HWB206" s="44"/>
      <c r="HWC206" s="44"/>
      <c r="HWD206" s="44"/>
      <c r="HWE206" s="44"/>
      <c r="HWF206" s="44"/>
      <c r="HWG206" s="44"/>
      <c r="HWH206" s="44"/>
      <c r="HWI206" s="44"/>
      <c r="HWJ206" s="44"/>
      <c r="HWK206" s="44"/>
      <c r="HWL206" s="44"/>
      <c r="HWM206" s="44"/>
      <c r="HWN206" s="44"/>
      <c r="HWO206" s="44"/>
      <c r="HWP206" s="44"/>
      <c r="HWQ206" s="44"/>
      <c r="HWR206" s="44"/>
      <c r="HWS206" s="44"/>
      <c r="HWT206" s="44"/>
      <c r="HWU206" s="44"/>
      <c r="HWV206" s="44"/>
      <c r="HWW206" s="44"/>
      <c r="HWX206" s="44"/>
      <c r="HWY206" s="44"/>
      <c r="HWZ206" s="44"/>
      <c r="HXA206" s="44"/>
      <c r="HXB206" s="44"/>
      <c r="HXC206" s="44"/>
      <c r="HXD206" s="44"/>
      <c r="HXE206" s="44"/>
      <c r="HXF206" s="44"/>
      <c r="HXG206" s="44"/>
      <c r="HXH206" s="44"/>
      <c r="HXI206" s="44"/>
      <c r="HXJ206" s="44"/>
      <c r="HXK206" s="44"/>
      <c r="HXL206" s="44"/>
      <c r="HXM206" s="44"/>
      <c r="HXN206" s="44"/>
      <c r="HXO206" s="44"/>
      <c r="HXP206" s="44"/>
      <c r="HXQ206" s="44"/>
      <c r="HXR206" s="44"/>
      <c r="HXS206" s="44"/>
      <c r="HXT206" s="44"/>
      <c r="HXU206" s="44"/>
      <c r="HXV206" s="44"/>
      <c r="HXW206" s="44"/>
      <c r="HXX206" s="44"/>
      <c r="HXY206" s="44"/>
      <c r="HXZ206" s="44"/>
      <c r="HYA206" s="44"/>
      <c r="HYB206" s="44"/>
      <c r="HYC206" s="44"/>
      <c r="HYD206" s="44"/>
      <c r="HYE206" s="44"/>
      <c r="HYF206" s="44"/>
      <c r="HYG206" s="44"/>
      <c r="HYH206" s="44"/>
      <c r="HYI206" s="44"/>
      <c r="HYJ206" s="44"/>
      <c r="HYK206" s="44"/>
      <c r="HYL206" s="44"/>
      <c r="HYM206" s="44"/>
      <c r="HYN206" s="44"/>
      <c r="HYO206" s="44"/>
      <c r="HYP206" s="44"/>
      <c r="HYQ206" s="44"/>
      <c r="HYR206" s="44"/>
      <c r="HYS206" s="44"/>
      <c r="HYT206" s="44"/>
      <c r="HYU206" s="44"/>
      <c r="HYV206" s="44"/>
      <c r="HYW206" s="44"/>
      <c r="HYX206" s="44"/>
      <c r="HYY206" s="44"/>
      <c r="HYZ206" s="44"/>
      <c r="HZA206" s="44"/>
      <c r="HZB206" s="44"/>
      <c r="HZC206" s="44"/>
      <c r="HZD206" s="44"/>
      <c r="HZE206" s="44"/>
      <c r="HZF206" s="44"/>
      <c r="HZG206" s="44"/>
      <c r="HZH206" s="44"/>
      <c r="HZI206" s="44"/>
      <c r="HZJ206" s="44"/>
      <c r="HZK206" s="44"/>
      <c r="HZL206" s="44"/>
      <c r="HZM206" s="44"/>
      <c r="HZN206" s="44"/>
      <c r="HZO206" s="44"/>
      <c r="HZP206" s="44"/>
      <c r="HZQ206" s="44"/>
      <c r="HZR206" s="44"/>
      <c r="HZS206" s="44"/>
      <c r="HZT206" s="44"/>
      <c r="HZU206" s="44"/>
      <c r="HZV206" s="44"/>
      <c r="HZW206" s="44"/>
      <c r="HZX206" s="44"/>
      <c r="HZY206" s="44"/>
      <c r="HZZ206" s="44"/>
      <c r="IAA206" s="44"/>
      <c r="IAB206" s="44"/>
      <c r="IAC206" s="44"/>
      <c r="IAD206" s="44"/>
      <c r="IAE206" s="44"/>
      <c r="IAF206" s="44"/>
      <c r="IAG206" s="44"/>
      <c r="IAH206" s="44"/>
      <c r="IAI206" s="44"/>
      <c r="IAJ206" s="44"/>
      <c r="IAK206" s="44"/>
      <c r="IAL206" s="44"/>
      <c r="IAM206" s="44"/>
      <c r="IAN206" s="44"/>
      <c r="IAO206" s="44"/>
      <c r="IAP206" s="44"/>
      <c r="IAQ206" s="44"/>
      <c r="IAR206" s="44"/>
      <c r="IAS206" s="44"/>
      <c r="IAT206" s="44"/>
      <c r="IAU206" s="44"/>
      <c r="IAV206" s="44"/>
      <c r="IAW206" s="44"/>
      <c r="IAX206" s="44"/>
      <c r="IAY206" s="44"/>
      <c r="IAZ206" s="44"/>
      <c r="IBA206" s="44"/>
      <c r="IBB206" s="44"/>
      <c r="IBC206" s="44"/>
      <c r="IBD206" s="44"/>
      <c r="IBE206" s="44"/>
      <c r="IBF206" s="44"/>
      <c r="IBG206" s="44"/>
      <c r="IBH206" s="44"/>
      <c r="IBI206" s="44"/>
      <c r="IBJ206" s="44"/>
      <c r="IBK206" s="44"/>
      <c r="IBL206" s="44"/>
      <c r="IBM206" s="44"/>
      <c r="IBN206" s="44"/>
      <c r="IBO206" s="44"/>
      <c r="IBP206" s="44"/>
      <c r="IBQ206" s="44"/>
      <c r="IBR206" s="44"/>
      <c r="IBS206" s="44"/>
      <c r="IBT206" s="44"/>
      <c r="IBU206" s="44"/>
      <c r="IBV206" s="44"/>
      <c r="IBW206" s="44"/>
      <c r="IBX206" s="44"/>
      <c r="IBY206" s="44"/>
      <c r="IBZ206" s="44"/>
      <c r="ICA206" s="44"/>
      <c r="ICB206" s="44"/>
      <c r="ICC206" s="44"/>
      <c r="ICD206" s="44"/>
      <c r="ICE206" s="44"/>
      <c r="ICF206" s="44"/>
      <c r="ICG206" s="44"/>
      <c r="ICH206" s="44"/>
      <c r="ICI206" s="44"/>
      <c r="ICJ206" s="44"/>
      <c r="ICK206" s="44"/>
      <c r="ICL206" s="44"/>
      <c r="ICM206" s="44"/>
      <c r="ICN206" s="44"/>
      <c r="ICO206" s="44"/>
      <c r="ICP206" s="44"/>
      <c r="ICQ206" s="44"/>
      <c r="ICR206" s="44"/>
      <c r="ICS206" s="44"/>
      <c r="ICT206" s="44"/>
      <c r="ICU206" s="44"/>
      <c r="ICV206" s="44"/>
      <c r="ICW206" s="44"/>
      <c r="ICX206" s="44"/>
      <c r="ICY206" s="44"/>
      <c r="ICZ206" s="44"/>
      <c r="IDA206" s="44"/>
      <c r="IDB206" s="44"/>
      <c r="IDC206" s="44"/>
      <c r="IDD206" s="44"/>
      <c r="IDE206" s="44"/>
      <c r="IDF206" s="44"/>
      <c r="IDG206" s="44"/>
      <c r="IDH206" s="44"/>
      <c r="IDI206" s="44"/>
      <c r="IDJ206" s="44"/>
      <c r="IDK206" s="44"/>
      <c r="IDL206" s="44"/>
      <c r="IDM206" s="44"/>
      <c r="IDN206" s="44"/>
      <c r="IDO206" s="44"/>
      <c r="IDP206" s="44"/>
      <c r="IDQ206" s="44"/>
      <c r="IDR206" s="44"/>
      <c r="IDS206" s="44"/>
      <c r="IDT206" s="44"/>
      <c r="IDU206" s="44"/>
      <c r="IDV206" s="44"/>
      <c r="IDW206" s="44"/>
      <c r="IDX206" s="44"/>
      <c r="IDY206" s="44"/>
      <c r="IDZ206" s="44"/>
      <c r="IEA206" s="44"/>
      <c r="IEB206" s="44"/>
      <c r="IEC206" s="44"/>
      <c r="IED206" s="44"/>
      <c r="IEE206" s="44"/>
      <c r="IEF206" s="44"/>
      <c r="IEG206" s="44"/>
      <c r="IEH206" s="44"/>
      <c r="IEI206" s="44"/>
      <c r="IEJ206" s="44"/>
      <c r="IEK206" s="44"/>
      <c r="IEL206" s="44"/>
      <c r="IEM206" s="44"/>
      <c r="IEN206" s="44"/>
      <c r="IEO206" s="44"/>
      <c r="IEP206" s="44"/>
      <c r="IEQ206" s="44"/>
      <c r="IER206" s="44"/>
      <c r="IES206" s="44"/>
      <c r="IET206" s="44"/>
      <c r="IEU206" s="44"/>
      <c r="IEV206" s="44"/>
      <c r="IEW206" s="44"/>
      <c r="IEX206" s="44"/>
      <c r="IEY206" s="44"/>
      <c r="IEZ206" s="44"/>
      <c r="IFA206" s="44"/>
      <c r="IFB206" s="44"/>
      <c r="IFC206" s="44"/>
      <c r="IFD206" s="44"/>
      <c r="IFE206" s="44"/>
      <c r="IFF206" s="44"/>
      <c r="IFG206" s="44"/>
      <c r="IFH206" s="44"/>
      <c r="IFI206" s="44"/>
      <c r="IFJ206" s="44"/>
      <c r="IFK206" s="44"/>
      <c r="IFL206" s="44"/>
      <c r="IFM206" s="44"/>
      <c r="IFN206" s="44"/>
      <c r="IFO206" s="44"/>
      <c r="IFP206" s="44"/>
      <c r="IFQ206" s="44"/>
      <c r="IFR206" s="44"/>
      <c r="IFS206" s="44"/>
      <c r="IFT206" s="44"/>
      <c r="IFU206" s="44"/>
      <c r="IFV206" s="44"/>
      <c r="IFW206" s="44"/>
      <c r="IFX206" s="44"/>
      <c r="IFY206" s="44"/>
      <c r="IFZ206" s="44"/>
      <c r="IGA206" s="44"/>
      <c r="IGB206" s="44"/>
      <c r="IGC206" s="44"/>
      <c r="IGD206" s="44"/>
      <c r="IGE206" s="44"/>
      <c r="IGF206" s="44"/>
      <c r="IGG206" s="44"/>
      <c r="IGH206" s="44"/>
      <c r="IGI206" s="44"/>
      <c r="IGJ206" s="44"/>
      <c r="IGK206" s="44"/>
      <c r="IGL206" s="44"/>
      <c r="IGM206" s="44"/>
      <c r="IGN206" s="44"/>
      <c r="IGO206" s="44"/>
      <c r="IGP206" s="44"/>
      <c r="IGQ206" s="44"/>
      <c r="IGR206" s="44"/>
      <c r="IGS206" s="44"/>
      <c r="IGT206" s="44"/>
      <c r="IGU206" s="44"/>
      <c r="IGV206" s="44"/>
      <c r="IGW206" s="44"/>
      <c r="IGX206" s="44"/>
      <c r="IGY206" s="44"/>
      <c r="IGZ206" s="44"/>
      <c r="IHA206" s="44"/>
      <c r="IHB206" s="44"/>
      <c r="IHC206" s="44"/>
      <c r="IHD206" s="44"/>
      <c r="IHE206" s="44"/>
      <c r="IHF206" s="44"/>
      <c r="IHG206" s="44"/>
      <c r="IHH206" s="44"/>
      <c r="IHI206" s="44"/>
      <c r="IHJ206" s="44"/>
      <c r="IHK206" s="44"/>
      <c r="IHL206" s="44"/>
      <c r="IHM206" s="44"/>
      <c r="IHN206" s="44"/>
      <c r="IHO206" s="44"/>
      <c r="IHP206" s="44"/>
      <c r="IHQ206" s="44"/>
      <c r="IHR206" s="44"/>
      <c r="IHS206" s="44"/>
      <c r="IHT206" s="44"/>
      <c r="IHU206" s="44"/>
      <c r="IHV206" s="44"/>
      <c r="IHW206" s="44"/>
      <c r="IHX206" s="44"/>
      <c r="IHY206" s="44"/>
      <c r="IHZ206" s="44"/>
      <c r="IIA206" s="44"/>
      <c r="IIB206" s="44"/>
      <c r="IIC206" s="44"/>
      <c r="IID206" s="44"/>
      <c r="IIE206" s="44"/>
      <c r="IIF206" s="44"/>
      <c r="IIG206" s="44"/>
      <c r="IIH206" s="44"/>
      <c r="III206" s="44"/>
      <c r="IIJ206" s="44"/>
      <c r="IIK206" s="44"/>
      <c r="IIL206" s="44"/>
      <c r="IIM206" s="44"/>
      <c r="IIN206" s="44"/>
      <c r="IIO206" s="44"/>
      <c r="IIP206" s="44"/>
      <c r="IIQ206" s="44"/>
      <c r="IIR206" s="44"/>
      <c r="IIS206" s="44"/>
      <c r="IIT206" s="44"/>
      <c r="IIU206" s="44"/>
      <c r="IIV206" s="44"/>
      <c r="IIW206" s="44"/>
      <c r="IIX206" s="44"/>
      <c r="IIY206" s="44"/>
      <c r="IIZ206" s="44"/>
      <c r="IJA206" s="44"/>
      <c r="IJB206" s="44"/>
      <c r="IJC206" s="44"/>
      <c r="IJD206" s="44"/>
      <c r="IJE206" s="44"/>
      <c r="IJF206" s="44"/>
      <c r="IJG206" s="44"/>
      <c r="IJH206" s="44"/>
      <c r="IJI206" s="44"/>
      <c r="IJJ206" s="44"/>
      <c r="IJK206" s="44"/>
      <c r="IJL206" s="44"/>
      <c r="IJM206" s="44"/>
      <c r="IJN206" s="44"/>
      <c r="IJO206" s="44"/>
      <c r="IJP206" s="44"/>
      <c r="IJQ206" s="44"/>
      <c r="IJR206" s="44"/>
      <c r="IJS206" s="44"/>
      <c r="IJT206" s="44"/>
      <c r="IJU206" s="44"/>
      <c r="IJV206" s="44"/>
      <c r="IJW206" s="44"/>
      <c r="IJX206" s="44"/>
      <c r="IJY206" s="44"/>
      <c r="IJZ206" s="44"/>
      <c r="IKA206" s="44"/>
      <c r="IKB206" s="44"/>
      <c r="IKC206" s="44"/>
      <c r="IKD206" s="44"/>
      <c r="IKE206" s="44"/>
      <c r="IKF206" s="44"/>
      <c r="IKG206" s="44"/>
      <c r="IKH206" s="44"/>
      <c r="IKI206" s="44"/>
      <c r="IKJ206" s="44"/>
      <c r="IKK206" s="44"/>
      <c r="IKL206" s="44"/>
      <c r="IKM206" s="44"/>
      <c r="IKN206" s="44"/>
      <c r="IKO206" s="44"/>
      <c r="IKP206" s="44"/>
      <c r="IKQ206" s="44"/>
      <c r="IKR206" s="44"/>
      <c r="IKS206" s="44"/>
      <c r="IKT206" s="44"/>
      <c r="IKU206" s="44"/>
      <c r="IKV206" s="44"/>
      <c r="IKW206" s="44"/>
      <c r="IKX206" s="44"/>
      <c r="IKY206" s="44"/>
      <c r="IKZ206" s="44"/>
      <c r="ILA206" s="44"/>
      <c r="ILB206" s="44"/>
      <c r="ILC206" s="44"/>
      <c r="ILD206" s="44"/>
      <c r="ILE206" s="44"/>
      <c r="ILF206" s="44"/>
      <c r="ILG206" s="44"/>
      <c r="ILH206" s="44"/>
      <c r="ILI206" s="44"/>
      <c r="ILJ206" s="44"/>
      <c r="ILK206" s="44"/>
      <c r="ILL206" s="44"/>
      <c r="ILM206" s="44"/>
      <c r="ILN206" s="44"/>
      <c r="ILO206" s="44"/>
      <c r="ILP206" s="44"/>
      <c r="ILQ206" s="44"/>
      <c r="ILR206" s="44"/>
      <c r="ILS206" s="44"/>
      <c r="ILT206" s="44"/>
      <c r="ILU206" s="44"/>
      <c r="ILV206" s="44"/>
      <c r="ILW206" s="44"/>
      <c r="ILX206" s="44"/>
      <c r="ILY206" s="44"/>
      <c r="ILZ206" s="44"/>
      <c r="IMA206" s="44"/>
      <c r="IMB206" s="44"/>
      <c r="IMC206" s="44"/>
      <c r="IMD206" s="44"/>
      <c r="IME206" s="44"/>
      <c r="IMF206" s="44"/>
      <c r="IMG206" s="44"/>
      <c r="IMH206" s="44"/>
      <c r="IMI206" s="44"/>
      <c r="IMJ206" s="44"/>
      <c r="IMK206" s="44"/>
      <c r="IML206" s="44"/>
      <c r="IMM206" s="44"/>
      <c r="IMN206" s="44"/>
      <c r="IMO206" s="44"/>
      <c r="IMP206" s="44"/>
      <c r="IMQ206" s="44"/>
      <c r="IMR206" s="44"/>
      <c r="IMS206" s="44"/>
      <c r="IMT206" s="44"/>
      <c r="IMU206" s="44"/>
      <c r="IMV206" s="44"/>
      <c r="IMW206" s="44"/>
      <c r="IMX206" s="44"/>
      <c r="IMY206" s="44"/>
      <c r="IMZ206" s="44"/>
      <c r="INA206" s="44"/>
      <c r="INB206" s="44"/>
      <c r="INC206" s="44"/>
      <c r="IND206" s="44"/>
      <c r="INE206" s="44"/>
      <c r="INF206" s="44"/>
      <c r="ING206" s="44"/>
      <c r="INH206" s="44"/>
      <c r="INI206" s="44"/>
      <c r="INJ206" s="44"/>
      <c r="INK206" s="44"/>
      <c r="INL206" s="44"/>
      <c r="INM206" s="44"/>
      <c r="INN206" s="44"/>
      <c r="INO206" s="44"/>
      <c r="INP206" s="44"/>
      <c r="INQ206" s="44"/>
      <c r="INR206" s="44"/>
      <c r="INS206" s="44"/>
      <c r="INT206" s="44"/>
      <c r="INU206" s="44"/>
      <c r="INV206" s="44"/>
      <c r="INW206" s="44"/>
      <c r="INX206" s="44"/>
      <c r="INY206" s="44"/>
      <c r="INZ206" s="44"/>
      <c r="IOA206" s="44"/>
      <c r="IOB206" s="44"/>
      <c r="IOC206" s="44"/>
      <c r="IOD206" s="44"/>
      <c r="IOE206" s="44"/>
      <c r="IOF206" s="44"/>
      <c r="IOG206" s="44"/>
      <c r="IOH206" s="44"/>
      <c r="IOI206" s="44"/>
      <c r="IOJ206" s="44"/>
      <c r="IOK206" s="44"/>
      <c r="IOL206" s="44"/>
      <c r="IOM206" s="44"/>
      <c r="ION206" s="44"/>
      <c r="IOO206" s="44"/>
      <c r="IOP206" s="44"/>
      <c r="IOQ206" s="44"/>
      <c r="IOR206" s="44"/>
      <c r="IOS206" s="44"/>
      <c r="IOT206" s="44"/>
      <c r="IOU206" s="44"/>
      <c r="IOV206" s="44"/>
      <c r="IOW206" s="44"/>
      <c r="IOX206" s="44"/>
      <c r="IOY206" s="44"/>
      <c r="IOZ206" s="44"/>
      <c r="IPA206" s="44"/>
      <c r="IPB206" s="44"/>
      <c r="IPC206" s="44"/>
      <c r="IPD206" s="44"/>
      <c r="IPE206" s="44"/>
      <c r="IPF206" s="44"/>
      <c r="IPG206" s="44"/>
      <c r="IPH206" s="44"/>
      <c r="IPI206" s="44"/>
      <c r="IPJ206" s="44"/>
      <c r="IPK206" s="44"/>
      <c r="IPL206" s="44"/>
      <c r="IPM206" s="44"/>
      <c r="IPN206" s="44"/>
      <c r="IPO206" s="44"/>
      <c r="IPP206" s="44"/>
      <c r="IPQ206" s="44"/>
      <c r="IPR206" s="44"/>
      <c r="IPS206" s="44"/>
      <c r="IPT206" s="44"/>
      <c r="IPU206" s="44"/>
      <c r="IPV206" s="44"/>
      <c r="IPW206" s="44"/>
      <c r="IPX206" s="44"/>
      <c r="IPY206" s="44"/>
      <c r="IPZ206" s="44"/>
      <c r="IQA206" s="44"/>
      <c r="IQB206" s="44"/>
      <c r="IQC206" s="44"/>
      <c r="IQD206" s="44"/>
      <c r="IQE206" s="44"/>
      <c r="IQF206" s="44"/>
      <c r="IQG206" s="44"/>
      <c r="IQH206" s="44"/>
      <c r="IQI206" s="44"/>
      <c r="IQJ206" s="44"/>
      <c r="IQK206" s="44"/>
      <c r="IQL206" s="44"/>
      <c r="IQM206" s="44"/>
      <c r="IQN206" s="44"/>
      <c r="IQO206" s="44"/>
      <c r="IQP206" s="44"/>
      <c r="IQQ206" s="44"/>
      <c r="IQR206" s="44"/>
      <c r="IQS206" s="44"/>
      <c r="IQT206" s="44"/>
      <c r="IQU206" s="44"/>
      <c r="IQV206" s="44"/>
      <c r="IQW206" s="44"/>
      <c r="IQX206" s="44"/>
      <c r="IQY206" s="44"/>
      <c r="IQZ206" s="44"/>
      <c r="IRA206" s="44"/>
      <c r="IRB206" s="44"/>
      <c r="IRC206" s="44"/>
      <c r="IRD206" s="44"/>
      <c r="IRE206" s="44"/>
      <c r="IRF206" s="44"/>
      <c r="IRG206" s="44"/>
      <c r="IRH206" s="44"/>
      <c r="IRI206" s="44"/>
      <c r="IRJ206" s="44"/>
      <c r="IRK206" s="44"/>
      <c r="IRL206" s="44"/>
      <c r="IRM206" s="44"/>
      <c r="IRN206" s="44"/>
      <c r="IRO206" s="44"/>
      <c r="IRP206" s="44"/>
      <c r="IRQ206" s="44"/>
      <c r="IRR206" s="44"/>
      <c r="IRS206" s="44"/>
      <c r="IRT206" s="44"/>
      <c r="IRU206" s="44"/>
      <c r="IRV206" s="44"/>
      <c r="IRW206" s="44"/>
      <c r="IRX206" s="44"/>
      <c r="IRY206" s="44"/>
      <c r="IRZ206" s="44"/>
      <c r="ISA206" s="44"/>
      <c r="ISB206" s="44"/>
      <c r="ISC206" s="44"/>
      <c r="ISD206" s="44"/>
      <c r="ISE206" s="44"/>
      <c r="ISF206" s="44"/>
      <c r="ISG206" s="44"/>
      <c r="ISH206" s="44"/>
      <c r="ISI206" s="44"/>
      <c r="ISJ206" s="44"/>
      <c r="ISK206" s="44"/>
      <c r="ISL206" s="44"/>
      <c r="ISM206" s="44"/>
      <c r="ISN206" s="44"/>
      <c r="ISO206" s="44"/>
      <c r="ISP206" s="44"/>
      <c r="ISQ206" s="44"/>
      <c r="ISR206" s="44"/>
      <c r="ISS206" s="44"/>
      <c r="IST206" s="44"/>
      <c r="ISU206" s="44"/>
      <c r="ISV206" s="44"/>
      <c r="ISW206" s="44"/>
      <c r="ISX206" s="44"/>
      <c r="ISY206" s="44"/>
      <c r="ISZ206" s="44"/>
      <c r="ITA206" s="44"/>
      <c r="ITB206" s="44"/>
      <c r="ITC206" s="44"/>
      <c r="ITD206" s="44"/>
      <c r="ITE206" s="44"/>
      <c r="ITF206" s="44"/>
      <c r="ITG206" s="44"/>
      <c r="ITH206" s="44"/>
      <c r="ITI206" s="44"/>
      <c r="ITJ206" s="44"/>
      <c r="ITK206" s="44"/>
      <c r="ITL206" s="44"/>
      <c r="ITM206" s="44"/>
      <c r="ITN206" s="44"/>
      <c r="ITO206" s="44"/>
      <c r="ITP206" s="44"/>
      <c r="ITQ206" s="44"/>
      <c r="ITR206" s="44"/>
      <c r="ITS206" s="44"/>
      <c r="ITT206" s="44"/>
      <c r="ITU206" s="44"/>
      <c r="ITV206" s="44"/>
      <c r="ITW206" s="44"/>
      <c r="ITX206" s="44"/>
      <c r="ITY206" s="44"/>
      <c r="ITZ206" s="44"/>
      <c r="IUA206" s="44"/>
      <c r="IUB206" s="44"/>
      <c r="IUC206" s="44"/>
      <c r="IUD206" s="44"/>
      <c r="IUE206" s="44"/>
      <c r="IUF206" s="44"/>
      <c r="IUG206" s="44"/>
      <c r="IUH206" s="44"/>
      <c r="IUI206" s="44"/>
      <c r="IUJ206" s="44"/>
      <c r="IUK206" s="44"/>
      <c r="IUL206" s="44"/>
      <c r="IUM206" s="44"/>
      <c r="IUN206" s="44"/>
      <c r="IUO206" s="44"/>
      <c r="IUP206" s="44"/>
      <c r="IUQ206" s="44"/>
      <c r="IUR206" s="44"/>
      <c r="IUS206" s="44"/>
      <c r="IUT206" s="44"/>
      <c r="IUU206" s="44"/>
      <c r="IUV206" s="44"/>
      <c r="IUW206" s="44"/>
      <c r="IUX206" s="44"/>
      <c r="IUY206" s="44"/>
      <c r="IUZ206" s="44"/>
      <c r="IVA206" s="44"/>
      <c r="IVB206" s="44"/>
      <c r="IVC206" s="44"/>
      <c r="IVD206" s="44"/>
      <c r="IVE206" s="44"/>
      <c r="IVF206" s="44"/>
      <c r="IVG206" s="44"/>
      <c r="IVH206" s="44"/>
      <c r="IVI206" s="44"/>
      <c r="IVJ206" s="44"/>
      <c r="IVK206" s="44"/>
      <c r="IVL206" s="44"/>
      <c r="IVM206" s="44"/>
      <c r="IVN206" s="44"/>
      <c r="IVO206" s="44"/>
      <c r="IVP206" s="44"/>
      <c r="IVQ206" s="44"/>
      <c r="IVR206" s="44"/>
      <c r="IVS206" s="44"/>
      <c r="IVT206" s="44"/>
      <c r="IVU206" s="44"/>
      <c r="IVV206" s="44"/>
      <c r="IVW206" s="44"/>
      <c r="IVX206" s="44"/>
      <c r="IVY206" s="44"/>
      <c r="IVZ206" s="44"/>
      <c r="IWA206" s="44"/>
      <c r="IWB206" s="44"/>
      <c r="IWC206" s="44"/>
      <c r="IWD206" s="44"/>
      <c r="IWE206" s="44"/>
      <c r="IWF206" s="44"/>
      <c r="IWG206" s="44"/>
      <c r="IWH206" s="44"/>
      <c r="IWI206" s="44"/>
      <c r="IWJ206" s="44"/>
      <c r="IWK206" s="44"/>
      <c r="IWL206" s="44"/>
      <c r="IWM206" s="44"/>
      <c r="IWN206" s="44"/>
      <c r="IWO206" s="44"/>
      <c r="IWP206" s="44"/>
      <c r="IWQ206" s="44"/>
      <c r="IWR206" s="44"/>
      <c r="IWS206" s="44"/>
      <c r="IWT206" s="44"/>
      <c r="IWU206" s="44"/>
      <c r="IWV206" s="44"/>
      <c r="IWW206" s="44"/>
      <c r="IWX206" s="44"/>
      <c r="IWY206" s="44"/>
      <c r="IWZ206" s="44"/>
      <c r="IXA206" s="44"/>
      <c r="IXB206" s="44"/>
      <c r="IXC206" s="44"/>
      <c r="IXD206" s="44"/>
      <c r="IXE206" s="44"/>
      <c r="IXF206" s="44"/>
      <c r="IXG206" s="44"/>
      <c r="IXH206" s="44"/>
      <c r="IXI206" s="44"/>
      <c r="IXJ206" s="44"/>
      <c r="IXK206" s="44"/>
      <c r="IXL206" s="44"/>
      <c r="IXM206" s="44"/>
      <c r="IXN206" s="44"/>
      <c r="IXO206" s="44"/>
      <c r="IXP206" s="44"/>
      <c r="IXQ206" s="44"/>
      <c r="IXR206" s="44"/>
      <c r="IXS206" s="44"/>
      <c r="IXT206" s="44"/>
      <c r="IXU206" s="44"/>
      <c r="IXV206" s="44"/>
      <c r="IXW206" s="44"/>
      <c r="IXX206" s="44"/>
      <c r="IXY206" s="44"/>
      <c r="IXZ206" s="44"/>
      <c r="IYA206" s="44"/>
      <c r="IYB206" s="44"/>
      <c r="IYC206" s="44"/>
      <c r="IYD206" s="44"/>
      <c r="IYE206" s="44"/>
      <c r="IYF206" s="44"/>
      <c r="IYG206" s="44"/>
      <c r="IYH206" s="44"/>
      <c r="IYI206" s="44"/>
      <c r="IYJ206" s="44"/>
      <c r="IYK206" s="44"/>
      <c r="IYL206" s="44"/>
      <c r="IYM206" s="44"/>
      <c r="IYN206" s="44"/>
      <c r="IYO206" s="44"/>
      <c r="IYP206" s="44"/>
      <c r="IYQ206" s="44"/>
      <c r="IYR206" s="44"/>
      <c r="IYS206" s="44"/>
      <c r="IYT206" s="44"/>
      <c r="IYU206" s="44"/>
      <c r="IYV206" s="44"/>
      <c r="IYW206" s="44"/>
      <c r="IYX206" s="44"/>
      <c r="IYY206" s="44"/>
      <c r="IYZ206" s="44"/>
      <c r="IZA206" s="44"/>
      <c r="IZB206" s="44"/>
      <c r="IZC206" s="44"/>
      <c r="IZD206" s="44"/>
      <c r="IZE206" s="44"/>
      <c r="IZF206" s="44"/>
      <c r="IZG206" s="44"/>
      <c r="IZH206" s="44"/>
      <c r="IZI206" s="44"/>
      <c r="IZJ206" s="44"/>
      <c r="IZK206" s="44"/>
      <c r="IZL206" s="44"/>
      <c r="IZM206" s="44"/>
      <c r="IZN206" s="44"/>
      <c r="IZO206" s="44"/>
      <c r="IZP206" s="44"/>
      <c r="IZQ206" s="44"/>
      <c r="IZR206" s="44"/>
      <c r="IZS206" s="44"/>
      <c r="IZT206" s="44"/>
      <c r="IZU206" s="44"/>
      <c r="IZV206" s="44"/>
      <c r="IZW206" s="44"/>
      <c r="IZX206" s="44"/>
      <c r="IZY206" s="44"/>
      <c r="IZZ206" s="44"/>
      <c r="JAA206" s="44"/>
      <c r="JAB206" s="44"/>
      <c r="JAC206" s="44"/>
      <c r="JAD206" s="44"/>
      <c r="JAE206" s="44"/>
      <c r="JAF206" s="44"/>
      <c r="JAG206" s="44"/>
      <c r="JAH206" s="44"/>
      <c r="JAI206" s="44"/>
      <c r="JAJ206" s="44"/>
      <c r="JAK206" s="44"/>
      <c r="JAL206" s="44"/>
      <c r="JAM206" s="44"/>
      <c r="JAN206" s="44"/>
      <c r="JAO206" s="44"/>
      <c r="JAP206" s="44"/>
      <c r="JAQ206" s="44"/>
      <c r="JAR206" s="44"/>
      <c r="JAS206" s="44"/>
      <c r="JAT206" s="44"/>
      <c r="JAU206" s="44"/>
      <c r="JAV206" s="44"/>
      <c r="JAW206" s="44"/>
      <c r="JAX206" s="44"/>
      <c r="JAY206" s="44"/>
      <c r="JAZ206" s="44"/>
      <c r="JBA206" s="44"/>
      <c r="JBB206" s="44"/>
      <c r="JBC206" s="44"/>
      <c r="JBD206" s="44"/>
      <c r="JBE206" s="44"/>
      <c r="JBF206" s="44"/>
      <c r="JBG206" s="44"/>
      <c r="JBH206" s="44"/>
      <c r="JBI206" s="44"/>
      <c r="JBJ206" s="44"/>
      <c r="JBK206" s="44"/>
      <c r="JBL206" s="44"/>
      <c r="JBM206" s="44"/>
      <c r="JBN206" s="44"/>
      <c r="JBO206" s="44"/>
      <c r="JBP206" s="44"/>
      <c r="JBQ206" s="44"/>
      <c r="JBR206" s="44"/>
      <c r="JBS206" s="44"/>
      <c r="JBT206" s="44"/>
      <c r="JBU206" s="44"/>
      <c r="JBV206" s="44"/>
      <c r="JBW206" s="44"/>
      <c r="JBX206" s="44"/>
      <c r="JBY206" s="44"/>
      <c r="JBZ206" s="44"/>
      <c r="JCA206" s="44"/>
      <c r="JCB206" s="44"/>
      <c r="JCC206" s="44"/>
      <c r="JCD206" s="44"/>
      <c r="JCE206" s="44"/>
      <c r="JCF206" s="44"/>
      <c r="JCG206" s="44"/>
      <c r="JCH206" s="44"/>
      <c r="JCI206" s="44"/>
      <c r="JCJ206" s="44"/>
      <c r="JCK206" s="44"/>
      <c r="JCL206" s="44"/>
      <c r="JCM206" s="44"/>
      <c r="JCN206" s="44"/>
      <c r="JCO206" s="44"/>
      <c r="JCP206" s="44"/>
      <c r="JCQ206" s="44"/>
      <c r="JCR206" s="44"/>
      <c r="JCS206" s="44"/>
      <c r="JCT206" s="44"/>
      <c r="JCU206" s="44"/>
      <c r="JCV206" s="44"/>
      <c r="JCW206" s="44"/>
      <c r="JCX206" s="44"/>
      <c r="JCY206" s="44"/>
      <c r="JCZ206" s="44"/>
      <c r="JDA206" s="44"/>
      <c r="JDB206" s="44"/>
      <c r="JDC206" s="44"/>
      <c r="JDD206" s="44"/>
      <c r="JDE206" s="44"/>
      <c r="JDF206" s="44"/>
      <c r="JDG206" s="44"/>
      <c r="JDH206" s="44"/>
      <c r="JDI206" s="44"/>
      <c r="JDJ206" s="44"/>
      <c r="JDK206" s="44"/>
      <c r="JDL206" s="44"/>
      <c r="JDM206" s="44"/>
      <c r="JDN206" s="44"/>
      <c r="JDO206" s="44"/>
      <c r="JDP206" s="44"/>
      <c r="JDQ206" s="44"/>
      <c r="JDR206" s="44"/>
      <c r="JDS206" s="44"/>
      <c r="JDT206" s="44"/>
      <c r="JDU206" s="44"/>
      <c r="JDV206" s="44"/>
      <c r="JDW206" s="44"/>
      <c r="JDX206" s="44"/>
      <c r="JDY206" s="44"/>
      <c r="JDZ206" s="44"/>
      <c r="JEA206" s="44"/>
      <c r="JEB206" s="44"/>
      <c r="JEC206" s="44"/>
      <c r="JED206" s="44"/>
      <c r="JEE206" s="44"/>
      <c r="JEF206" s="44"/>
      <c r="JEG206" s="44"/>
      <c r="JEH206" s="44"/>
      <c r="JEI206" s="44"/>
      <c r="JEJ206" s="44"/>
      <c r="JEK206" s="44"/>
      <c r="JEL206" s="44"/>
      <c r="JEM206" s="44"/>
      <c r="JEN206" s="44"/>
      <c r="JEO206" s="44"/>
      <c r="JEP206" s="44"/>
      <c r="JEQ206" s="44"/>
      <c r="JER206" s="44"/>
      <c r="JES206" s="44"/>
      <c r="JET206" s="44"/>
      <c r="JEU206" s="44"/>
      <c r="JEV206" s="44"/>
      <c r="JEW206" s="44"/>
      <c r="JEX206" s="44"/>
      <c r="JEY206" s="44"/>
      <c r="JEZ206" s="44"/>
      <c r="JFA206" s="44"/>
      <c r="JFB206" s="44"/>
      <c r="JFC206" s="44"/>
      <c r="JFD206" s="44"/>
      <c r="JFE206" s="44"/>
      <c r="JFF206" s="44"/>
      <c r="JFG206" s="44"/>
      <c r="JFH206" s="44"/>
      <c r="JFI206" s="44"/>
      <c r="JFJ206" s="44"/>
      <c r="JFK206" s="44"/>
      <c r="JFL206" s="44"/>
      <c r="JFM206" s="44"/>
      <c r="JFN206" s="44"/>
      <c r="JFO206" s="44"/>
      <c r="JFP206" s="44"/>
      <c r="JFQ206" s="44"/>
      <c r="JFR206" s="44"/>
      <c r="JFS206" s="44"/>
      <c r="JFT206" s="44"/>
      <c r="JFU206" s="44"/>
      <c r="JFV206" s="44"/>
      <c r="JFW206" s="44"/>
      <c r="JFX206" s="44"/>
      <c r="JFY206" s="44"/>
      <c r="JFZ206" s="44"/>
      <c r="JGA206" s="44"/>
      <c r="JGB206" s="44"/>
      <c r="JGC206" s="44"/>
      <c r="JGD206" s="44"/>
      <c r="JGE206" s="44"/>
      <c r="JGF206" s="44"/>
      <c r="JGG206" s="44"/>
      <c r="JGH206" s="44"/>
      <c r="JGI206" s="44"/>
      <c r="JGJ206" s="44"/>
      <c r="JGK206" s="44"/>
      <c r="JGL206" s="44"/>
      <c r="JGM206" s="44"/>
      <c r="JGN206" s="44"/>
      <c r="JGO206" s="44"/>
      <c r="JGP206" s="44"/>
      <c r="JGQ206" s="44"/>
      <c r="JGR206" s="44"/>
      <c r="JGS206" s="44"/>
      <c r="JGT206" s="44"/>
      <c r="JGU206" s="44"/>
      <c r="JGV206" s="44"/>
      <c r="JGW206" s="44"/>
      <c r="JGX206" s="44"/>
      <c r="JGY206" s="44"/>
      <c r="JGZ206" s="44"/>
      <c r="JHA206" s="44"/>
      <c r="JHB206" s="44"/>
      <c r="JHC206" s="44"/>
      <c r="JHD206" s="44"/>
      <c r="JHE206" s="44"/>
      <c r="JHF206" s="44"/>
      <c r="JHG206" s="44"/>
      <c r="JHH206" s="44"/>
      <c r="JHI206" s="44"/>
      <c r="JHJ206" s="44"/>
      <c r="JHK206" s="44"/>
      <c r="JHL206" s="44"/>
      <c r="JHM206" s="44"/>
      <c r="JHN206" s="44"/>
      <c r="JHO206" s="44"/>
      <c r="JHP206" s="44"/>
      <c r="JHQ206" s="44"/>
      <c r="JHR206" s="44"/>
      <c r="JHS206" s="44"/>
      <c r="JHT206" s="44"/>
      <c r="JHU206" s="44"/>
      <c r="JHV206" s="44"/>
      <c r="JHW206" s="44"/>
      <c r="JHX206" s="44"/>
      <c r="JHY206" s="44"/>
      <c r="JHZ206" s="44"/>
      <c r="JIA206" s="44"/>
      <c r="JIB206" s="44"/>
      <c r="JIC206" s="44"/>
      <c r="JID206" s="44"/>
      <c r="JIE206" s="44"/>
      <c r="JIF206" s="44"/>
      <c r="JIG206" s="44"/>
      <c r="JIH206" s="44"/>
      <c r="JII206" s="44"/>
      <c r="JIJ206" s="44"/>
      <c r="JIK206" s="44"/>
      <c r="JIL206" s="44"/>
      <c r="JIM206" s="44"/>
      <c r="JIN206" s="44"/>
      <c r="JIO206" s="44"/>
      <c r="JIP206" s="44"/>
      <c r="JIQ206" s="44"/>
      <c r="JIR206" s="44"/>
      <c r="JIS206" s="44"/>
      <c r="JIT206" s="44"/>
      <c r="JIU206" s="44"/>
      <c r="JIV206" s="44"/>
      <c r="JIW206" s="44"/>
      <c r="JIX206" s="44"/>
      <c r="JIY206" s="44"/>
      <c r="JIZ206" s="44"/>
      <c r="JJA206" s="44"/>
      <c r="JJB206" s="44"/>
      <c r="JJC206" s="44"/>
      <c r="JJD206" s="44"/>
      <c r="JJE206" s="44"/>
      <c r="JJF206" s="44"/>
      <c r="JJG206" s="44"/>
      <c r="JJH206" s="44"/>
      <c r="JJI206" s="44"/>
      <c r="JJJ206" s="44"/>
      <c r="JJK206" s="44"/>
      <c r="JJL206" s="44"/>
      <c r="JJM206" s="44"/>
      <c r="JJN206" s="44"/>
      <c r="JJO206" s="44"/>
      <c r="JJP206" s="44"/>
      <c r="JJQ206" s="44"/>
      <c r="JJR206" s="44"/>
      <c r="JJS206" s="44"/>
      <c r="JJT206" s="44"/>
      <c r="JJU206" s="44"/>
      <c r="JJV206" s="44"/>
      <c r="JJW206" s="44"/>
      <c r="JJX206" s="44"/>
      <c r="JJY206" s="44"/>
      <c r="JJZ206" s="44"/>
      <c r="JKA206" s="44"/>
      <c r="JKB206" s="44"/>
      <c r="JKC206" s="44"/>
      <c r="JKD206" s="44"/>
      <c r="JKE206" s="44"/>
      <c r="JKF206" s="44"/>
      <c r="JKG206" s="44"/>
      <c r="JKH206" s="44"/>
      <c r="JKI206" s="44"/>
      <c r="JKJ206" s="44"/>
      <c r="JKK206" s="44"/>
      <c r="JKL206" s="44"/>
      <c r="JKM206" s="44"/>
      <c r="JKN206" s="44"/>
      <c r="JKO206" s="44"/>
      <c r="JKP206" s="44"/>
      <c r="JKQ206" s="44"/>
      <c r="JKR206" s="44"/>
      <c r="JKS206" s="44"/>
      <c r="JKT206" s="44"/>
      <c r="JKU206" s="44"/>
      <c r="JKV206" s="44"/>
      <c r="JKW206" s="44"/>
      <c r="JKX206" s="44"/>
      <c r="JKY206" s="44"/>
      <c r="JKZ206" s="44"/>
      <c r="JLA206" s="44"/>
      <c r="JLB206" s="44"/>
      <c r="JLC206" s="44"/>
      <c r="JLD206" s="44"/>
      <c r="JLE206" s="44"/>
      <c r="JLF206" s="44"/>
      <c r="JLG206" s="44"/>
      <c r="JLH206" s="44"/>
      <c r="JLI206" s="44"/>
      <c r="JLJ206" s="44"/>
      <c r="JLK206" s="44"/>
      <c r="JLL206" s="44"/>
      <c r="JLM206" s="44"/>
      <c r="JLN206" s="44"/>
      <c r="JLO206" s="44"/>
      <c r="JLP206" s="44"/>
      <c r="JLQ206" s="44"/>
      <c r="JLR206" s="44"/>
      <c r="JLS206" s="44"/>
      <c r="JLT206" s="44"/>
      <c r="JLU206" s="44"/>
      <c r="JLV206" s="44"/>
      <c r="JLW206" s="44"/>
      <c r="JLX206" s="44"/>
      <c r="JLY206" s="44"/>
      <c r="JLZ206" s="44"/>
      <c r="JMA206" s="44"/>
      <c r="JMB206" s="44"/>
      <c r="JMC206" s="44"/>
      <c r="JMD206" s="44"/>
      <c r="JME206" s="44"/>
      <c r="JMF206" s="44"/>
      <c r="JMG206" s="44"/>
      <c r="JMH206" s="44"/>
      <c r="JMI206" s="44"/>
      <c r="JMJ206" s="44"/>
      <c r="JMK206" s="44"/>
      <c r="JML206" s="44"/>
      <c r="JMM206" s="44"/>
      <c r="JMN206" s="44"/>
      <c r="JMO206" s="44"/>
      <c r="JMP206" s="44"/>
      <c r="JMQ206" s="44"/>
      <c r="JMR206" s="44"/>
      <c r="JMS206" s="44"/>
      <c r="JMT206" s="44"/>
      <c r="JMU206" s="44"/>
      <c r="JMV206" s="44"/>
      <c r="JMW206" s="44"/>
      <c r="JMX206" s="44"/>
      <c r="JMY206" s="44"/>
      <c r="JMZ206" s="44"/>
      <c r="JNA206" s="44"/>
      <c r="JNB206" s="44"/>
      <c r="JNC206" s="44"/>
      <c r="JND206" s="44"/>
      <c r="JNE206" s="44"/>
      <c r="JNF206" s="44"/>
      <c r="JNG206" s="44"/>
      <c r="JNH206" s="44"/>
      <c r="JNI206" s="44"/>
      <c r="JNJ206" s="44"/>
      <c r="JNK206" s="44"/>
      <c r="JNL206" s="44"/>
      <c r="JNM206" s="44"/>
      <c r="JNN206" s="44"/>
      <c r="JNO206" s="44"/>
      <c r="JNP206" s="44"/>
      <c r="JNQ206" s="44"/>
      <c r="JNR206" s="44"/>
      <c r="JNS206" s="44"/>
      <c r="JNT206" s="44"/>
      <c r="JNU206" s="44"/>
      <c r="JNV206" s="44"/>
      <c r="JNW206" s="44"/>
      <c r="JNX206" s="44"/>
      <c r="JNY206" s="44"/>
      <c r="JNZ206" s="44"/>
      <c r="JOA206" s="44"/>
      <c r="JOB206" s="44"/>
      <c r="JOC206" s="44"/>
      <c r="JOD206" s="44"/>
      <c r="JOE206" s="44"/>
      <c r="JOF206" s="44"/>
      <c r="JOG206" s="44"/>
      <c r="JOH206" s="44"/>
      <c r="JOI206" s="44"/>
      <c r="JOJ206" s="44"/>
      <c r="JOK206" s="44"/>
      <c r="JOL206" s="44"/>
      <c r="JOM206" s="44"/>
      <c r="JON206" s="44"/>
      <c r="JOO206" s="44"/>
      <c r="JOP206" s="44"/>
      <c r="JOQ206" s="44"/>
      <c r="JOR206" s="44"/>
      <c r="JOS206" s="44"/>
      <c r="JOT206" s="44"/>
      <c r="JOU206" s="44"/>
      <c r="JOV206" s="44"/>
      <c r="JOW206" s="44"/>
      <c r="JOX206" s="44"/>
      <c r="JOY206" s="44"/>
      <c r="JOZ206" s="44"/>
      <c r="JPA206" s="44"/>
      <c r="JPB206" s="44"/>
      <c r="JPC206" s="44"/>
      <c r="JPD206" s="44"/>
      <c r="JPE206" s="44"/>
      <c r="JPF206" s="44"/>
      <c r="JPG206" s="44"/>
      <c r="JPH206" s="44"/>
      <c r="JPI206" s="44"/>
      <c r="JPJ206" s="44"/>
      <c r="JPK206" s="44"/>
      <c r="JPL206" s="44"/>
      <c r="JPM206" s="44"/>
      <c r="JPN206" s="44"/>
      <c r="JPO206" s="44"/>
      <c r="JPP206" s="44"/>
      <c r="JPQ206" s="44"/>
      <c r="JPR206" s="44"/>
      <c r="JPS206" s="44"/>
      <c r="JPT206" s="44"/>
      <c r="JPU206" s="44"/>
      <c r="JPV206" s="44"/>
      <c r="JPW206" s="44"/>
      <c r="JPX206" s="44"/>
      <c r="JPY206" s="44"/>
      <c r="JPZ206" s="44"/>
      <c r="JQA206" s="44"/>
      <c r="JQB206" s="44"/>
      <c r="JQC206" s="44"/>
      <c r="JQD206" s="44"/>
      <c r="JQE206" s="44"/>
      <c r="JQF206" s="44"/>
      <c r="JQG206" s="44"/>
      <c r="JQH206" s="44"/>
      <c r="JQI206" s="44"/>
      <c r="JQJ206" s="44"/>
      <c r="JQK206" s="44"/>
      <c r="JQL206" s="44"/>
      <c r="JQM206" s="44"/>
      <c r="JQN206" s="44"/>
      <c r="JQO206" s="44"/>
      <c r="JQP206" s="44"/>
      <c r="JQQ206" s="44"/>
      <c r="JQR206" s="44"/>
      <c r="JQS206" s="44"/>
      <c r="JQT206" s="44"/>
      <c r="JQU206" s="44"/>
      <c r="JQV206" s="44"/>
      <c r="JQW206" s="44"/>
      <c r="JQX206" s="44"/>
      <c r="JQY206" s="44"/>
      <c r="JQZ206" s="44"/>
      <c r="JRA206" s="44"/>
      <c r="JRB206" s="44"/>
      <c r="JRC206" s="44"/>
      <c r="JRD206" s="44"/>
      <c r="JRE206" s="44"/>
      <c r="JRF206" s="44"/>
      <c r="JRG206" s="44"/>
      <c r="JRH206" s="44"/>
      <c r="JRI206" s="44"/>
      <c r="JRJ206" s="44"/>
      <c r="JRK206" s="44"/>
      <c r="JRL206" s="44"/>
      <c r="JRM206" s="44"/>
      <c r="JRN206" s="44"/>
      <c r="JRO206" s="44"/>
      <c r="JRP206" s="44"/>
      <c r="JRQ206" s="44"/>
      <c r="JRR206" s="44"/>
      <c r="JRS206" s="44"/>
      <c r="JRT206" s="44"/>
      <c r="JRU206" s="44"/>
      <c r="JRV206" s="44"/>
      <c r="JRW206" s="44"/>
      <c r="JRX206" s="44"/>
      <c r="JRY206" s="44"/>
      <c r="JRZ206" s="44"/>
      <c r="JSA206" s="44"/>
      <c r="JSB206" s="44"/>
      <c r="JSC206" s="44"/>
      <c r="JSD206" s="44"/>
      <c r="JSE206" s="44"/>
      <c r="JSF206" s="44"/>
      <c r="JSG206" s="44"/>
      <c r="JSH206" s="44"/>
      <c r="JSI206" s="44"/>
      <c r="JSJ206" s="44"/>
      <c r="JSK206" s="44"/>
      <c r="JSL206" s="44"/>
      <c r="JSM206" s="44"/>
      <c r="JSN206" s="44"/>
      <c r="JSO206" s="44"/>
      <c r="JSP206" s="44"/>
      <c r="JSQ206" s="44"/>
      <c r="JSR206" s="44"/>
      <c r="JSS206" s="44"/>
      <c r="JST206" s="44"/>
      <c r="JSU206" s="44"/>
      <c r="JSV206" s="44"/>
      <c r="JSW206" s="44"/>
      <c r="JSX206" s="44"/>
      <c r="JSY206" s="44"/>
      <c r="JSZ206" s="44"/>
      <c r="JTA206" s="44"/>
      <c r="JTB206" s="44"/>
      <c r="JTC206" s="44"/>
      <c r="JTD206" s="44"/>
      <c r="JTE206" s="44"/>
      <c r="JTF206" s="44"/>
      <c r="JTG206" s="44"/>
      <c r="JTH206" s="44"/>
      <c r="JTI206" s="44"/>
      <c r="JTJ206" s="44"/>
      <c r="JTK206" s="44"/>
      <c r="JTL206" s="44"/>
      <c r="JTM206" s="44"/>
      <c r="JTN206" s="44"/>
      <c r="JTO206" s="44"/>
      <c r="JTP206" s="44"/>
      <c r="JTQ206" s="44"/>
      <c r="JTR206" s="44"/>
      <c r="JTS206" s="44"/>
      <c r="JTT206" s="44"/>
      <c r="JTU206" s="44"/>
      <c r="JTV206" s="44"/>
      <c r="JTW206" s="44"/>
      <c r="JTX206" s="44"/>
      <c r="JTY206" s="44"/>
      <c r="JTZ206" s="44"/>
      <c r="JUA206" s="44"/>
      <c r="JUB206" s="44"/>
      <c r="JUC206" s="44"/>
      <c r="JUD206" s="44"/>
      <c r="JUE206" s="44"/>
      <c r="JUF206" s="44"/>
      <c r="JUG206" s="44"/>
      <c r="JUH206" s="44"/>
      <c r="JUI206" s="44"/>
      <c r="JUJ206" s="44"/>
      <c r="JUK206" s="44"/>
      <c r="JUL206" s="44"/>
      <c r="JUM206" s="44"/>
      <c r="JUN206" s="44"/>
      <c r="JUO206" s="44"/>
      <c r="JUP206" s="44"/>
      <c r="JUQ206" s="44"/>
      <c r="JUR206" s="44"/>
      <c r="JUS206" s="44"/>
      <c r="JUT206" s="44"/>
      <c r="JUU206" s="44"/>
      <c r="JUV206" s="44"/>
      <c r="JUW206" s="44"/>
      <c r="JUX206" s="44"/>
      <c r="JUY206" s="44"/>
      <c r="JUZ206" s="44"/>
      <c r="JVA206" s="44"/>
      <c r="JVB206" s="44"/>
      <c r="JVC206" s="44"/>
      <c r="JVD206" s="44"/>
      <c r="JVE206" s="44"/>
      <c r="JVF206" s="44"/>
      <c r="JVG206" s="44"/>
      <c r="JVH206" s="44"/>
      <c r="JVI206" s="44"/>
      <c r="JVJ206" s="44"/>
      <c r="JVK206" s="44"/>
      <c r="JVL206" s="44"/>
      <c r="JVM206" s="44"/>
      <c r="JVN206" s="44"/>
      <c r="JVO206" s="44"/>
      <c r="JVP206" s="44"/>
      <c r="JVQ206" s="44"/>
      <c r="JVR206" s="44"/>
      <c r="JVS206" s="44"/>
      <c r="JVT206" s="44"/>
      <c r="JVU206" s="44"/>
      <c r="JVV206" s="44"/>
      <c r="JVW206" s="44"/>
      <c r="JVX206" s="44"/>
      <c r="JVY206" s="44"/>
      <c r="JVZ206" s="44"/>
      <c r="JWA206" s="44"/>
      <c r="JWB206" s="44"/>
      <c r="JWC206" s="44"/>
      <c r="JWD206" s="44"/>
      <c r="JWE206" s="44"/>
      <c r="JWF206" s="44"/>
      <c r="JWG206" s="44"/>
      <c r="JWH206" s="44"/>
      <c r="JWI206" s="44"/>
      <c r="JWJ206" s="44"/>
      <c r="JWK206" s="44"/>
      <c r="JWL206" s="44"/>
      <c r="JWM206" s="44"/>
      <c r="JWN206" s="44"/>
      <c r="JWO206" s="44"/>
      <c r="JWP206" s="44"/>
      <c r="JWQ206" s="44"/>
      <c r="JWR206" s="44"/>
      <c r="JWS206" s="44"/>
      <c r="JWT206" s="44"/>
      <c r="JWU206" s="44"/>
      <c r="JWV206" s="44"/>
      <c r="JWW206" s="44"/>
      <c r="JWX206" s="44"/>
      <c r="JWY206" s="44"/>
      <c r="JWZ206" s="44"/>
      <c r="JXA206" s="44"/>
      <c r="JXB206" s="44"/>
      <c r="JXC206" s="44"/>
      <c r="JXD206" s="44"/>
      <c r="JXE206" s="44"/>
      <c r="JXF206" s="44"/>
      <c r="JXG206" s="44"/>
      <c r="JXH206" s="44"/>
      <c r="JXI206" s="44"/>
      <c r="JXJ206" s="44"/>
      <c r="JXK206" s="44"/>
      <c r="JXL206" s="44"/>
      <c r="JXM206" s="44"/>
      <c r="JXN206" s="44"/>
      <c r="JXO206" s="44"/>
      <c r="JXP206" s="44"/>
      <c r="JXQ206" s="44"/>
      <c r="JXR206" s="44"/>
      <c r="JXS206" s="44"/>
      <c r="JXT206" s="44"/>
      <c r="JXU206" s="44"/>
      <c r="JXV206" s="44"/>
      <c r="JXW206" s="44"/>
      <c r="JXX206" s="44"/>
      <c r="JXY206" s="44"/>
      <c r="JXZ206" s="44"/>
      <c r="JYA206" s="44"/>
      <c r="JYB206" s="44"/>
      <c r="JYC206" s="44"/>
      <c r="JYD206" s="44"/>
      <c r="JYE206" s="44"/>
      <c r="JYF206" s="44"/>
      <c r="JYG206" s="44"/>
      <c r="JYH206" s="44"/>
      <c r="JYI206" s="44"/>
      <c r="JYJ206" s="44"/>
      <c r="JYK206" s="44"/>
      <c r="JYL206" s="44"/>
      <c r="JYM206" s="44"/>
      <c r="JYN206" s="44"/>
      <c r="JYO206" s="44"/>
      <c r="JYP206" s="44"/>
      <c r="JYQ206" s="44"/>
      <c r="JYR206" s="44"/>
      <c r="JYS206" s="44"/>
      <c r="JYT206" s="44"/>
      <c r="JYU206" s="44"/>
      <c r="JYV206" s="44"/>
      <c r="JYW206" s="44"/>
      <c r="JYX206" s="44"/>
      <c r="JYY206" s="44"/>
      <c r="JYZ206" s="44"/>
      <c r="JZA206" s="44"/>
      <c r="JZB206" s="44"/>
      <c r="JZC206" s="44"/>
      <c r="JZD206" s="44"/>
      <c r="JZE206" s="44"/>
      <c r="JZF206" s="44"/>
      <c r="JZG206" s="44"/>
      <c r="JZH206" s="44"/>
      <c r="JZI206" s="44"/>
      <c r="JZJ206" s="44"/>
      <c r="JZK206" s="44"/>
      <c r="JZL206" s="44"/>
      <c r="JZM206" s="44"/>
      <c r="JZN206" s="44"/>
      <c r="JZO206" s="44"/>
      <c r="JZP206" s="44"/>
      <c r="JZQ206" s="44"/>
      <c r="JZR206" s="44"/>
      <c r="JZS206" s="44"/>
      <c r="JZT206" s="44"/>
      <c r="JZU206" s="44"/>
      <c r="JZV206" s="44"/>
      <c r="JZW206" s="44"/>
      <c r="JZX206" s="44"/>
      <c r="JZY206" s="44"/>
      <c r="JZZ206" s="44"/>
      <c r="KAA206" s="44"/>
      <c r="KAB206" s="44"/>
      <c r="KAC206" s="44"/>
      <c r="KAD206" s="44"/>
      <c r="KAE206" s="44"/>
      <c r="KAF206" s="44"/>
      <c r="KAG206" s="44"/>
      <c r="KAH206" s="44"/>
      <c r="KAI206" s="44"/>
      <c r="KAJ206" s="44"/>
      <c r="KAK206" s="44"/>
      <c r="KAL206" s="44"/>
      <c r="KAM206" s="44"/>
      <c r="KAN206" s="44"/>
      <c r="KAO206" s="44"/>
      <c r="KAP206" s="44"/>
      <c r="KAQ206" s="44"/>
      <c r="KAR206" s="44"/>
      <c r="KAS206" s="44"/>
      <c r="KAT206" s="44"/>
      <c r="KAU206" s="44"/>
      <c r="KAV206" s="44"/>
      <c r="KAW206" s="44"/>
      <c r="KAX206" s="44"/>
      <c r="KAY206" s="44"/>
      <c r="KAZ206" s="44"/>
      <c r="KBA206" s="44"/>
      <c r="KBB206" s="44"/>
      <c r="KBC206" s="44"/>
      <c r="KBD206" s="44"/>
      <c r="KBE206" s="44"/>
      <c r="KBF206" s="44"/>
      <c r="KBG206" s="44"/>
      <c r="KBH206" s="44"/>
      <c r="KBI206" s="44"/>
      <c r="KBJ206" s="44"/>
      <c r="KBK206" s="44"/>
      <c r="KBL206" s="44"/>
      <c r="KBM206" s="44"/>
      <c r="KBN206" s="44"/>
      <c r="KBO206" s="44"/>
      <c r="KBP206" s="44"/>
      <c r="KBQ206" s="44"/>
      <c r="KBR206" s="44"/>
      <c r="KBS206" s="44"/>
      <c r="KBT206" s="44"/>
      <c r="KBU206" s="44"/>
      <c r="KBV206" s="44"/>
      <c r="KBW206" s="44"/>
      <c r="KBX206" s="44"/>
      <c r="KBY206" s="44"/>
      <c r="KBZ206" s="44"/>
      <c r="KCA206" s="44"/>
      <c r="KCB206" s="44"/>
      <c r="KCC206" s="44"/>
      <c r="KCD206" s="44"/>
      <c r="KCE206" s="44"/>
      <c r="KCF206" s="44"/>
      <c r="KCG206" s="44"/>
      <c r="KCH206" s="44"/>
      <c r="KCI206" s="44"/>
      <c r="KCJ206" s="44"/>
      <c r="KCK206" s="44"/>
      <c r="KCL206" s="44"/>
      <c r="KCM206" s="44"/>
      <c r="KCN206" s="44"/>
      <c r="KCO206" s="44"/>
      <c r="KCP206" s="44"/>
      <c r="KCQ206" s="44"/>
      <c r="KCR206" s="44"/>
      <c r="KCS206" s="44"/>
      <c r="KCT206" s="44"/>
      <c r="KCU206" s="44"/>
      <c r="KCV206" s="44"/>
      <c r="KCW206" s="44"/>
      <c r="KCX206" s="44"/>
      <c r="KCY206" s="44"/>
      <c r="KCZ206" s="44"/>
      <c r="KDA206" s="44"/>
      <c r="KDB206" s="44"/>
      <c r="KDC206" s="44"/>
      <c r="KDD206" s="44"/>
      <c r="KDE206" s="44"/>
      <c r="KDF206" s="44"/>
      <c r="KDG206" s="44"/>
      <c r="KDH206" s="44"/>
      <c r="KDI206" s="44"/>
      <c r="KDJ206" s="44"/>
      <c r="KDK206" s="44"/>
      <c r="KDL206" s="44"/>
      <c r="KDM206" s="44"/>
      <c r="KDN206" s="44"/>
      <c r="KDO206" s="44"/>
      <c r="KDP206" s="44"/>
      <c r="KDQ206" s="44"/>
      <c r="KDR206" s="44"/>
      <c r="KDS206" s="44"/>
      <c r="KDT206" s="44"/>
      <c r="KDU206" s="44"/>
      <c r="KDV206" s="44"/>
      <c r="KDW206" s="44"/>
      <c r="KDX206" s="44"/>
      <c r="KDY206" s="44"/>
      <c r="KDZ206" s="44"/>
      <c r="KEA206" s="44"/>
      <c r="KEB206" s="44"/>
      <c r="KEC206" s="44"/>
      <c r="KED206" s="44"/>
      <c r="KEE206" s="44"/>
      <c r="KEF206" s="44"/>
      <c r="KEG206" s="44"/>
      <c r="KEH206" s="44"/>
      <c r="KEI206" s="44"/>
      <c r="KEJ206" s="44"/>
      <c r="KEK206" s="44"/>
      <c r="KEL206" s="44"/>
      <c r="KEM206" s="44"/>
      <c r="KEN206" s="44"/>
      <c r="KEO206" s="44"/>
      <c r="KEP206" s="44"/>
      <c r="KEQ206" s="44"/>
      <c r="KER206" s="44"/>
      <c r="KES206" s="44"/>
      <c r="KET206" s="44"/>
      <c r="KEU206" s="44"/>
      <c r="KEV206" s="44"/>
      <c r="KEW206" s="44"/>
      <c r="KEX206" s="44"/>
      <c r="KEY206" s="44"/>
      <c r="KEZ206" s="44"/>
      <c r="KFA206" s="44"/>
      <c r="KFB206" s="44"/>
      <c r="KFC206" s="44"/>
      <c r="KFD206" s="44"/>
      <c r="KFE206" s="44"/>
      <c r="KFF206" s="44"/>
      <c r="KFG206" s="44"/>
      <c r="KFH206" s="44"/>
      <c r="KFI206" s="44"/>
      <c r="KFJ206" s="44"/>
      <c r="KFK206" s="44"/>
      <c r="KFL206" s="44"/>
      <c r="KFM206" s="44"/>
      <c r="KFN206" s="44"/>
      <c r="KFO206" s="44"/>
      <c r="KFP206" s="44"/>
      <c r="KFQ206" s="44"/>
      <c r="KFR206" s="44"/>
      <c r="KFS206" s="44"/>
      <c r="KFT206" s="44"/>
      <c r="KFU206" s="44"/>
      <c r="KFV206" s="44"/>
      <c r="KFW206" s="44"/>
      <c r="KFX206" s="44"/>
      <c r="KFY206" s="44"/>
      <c r="KFZ206" s="44"/>
      <c r="KGA206" s="44"/>
      <c r="KGB206" s="44"/>
      <c r="KGC206" s="44"/>
      <c r="KGD206" s="44"/>
      <c r="KGE206" s="44"/>
      <c r="KGF206" s="44"/>
      <c r="KGG206" s="44"/>
      <c r="KGH206" s="44"/>
      <c r="KGI206" s="44"/>
      <c r="KGJ206" s="44"/>
      <c r="KGK206" s="44"/>
      <c r="KGL206" s="44"/>
      <c r="KGM206" s="44"/>
      <c r="KGN206" s="44"/>
      <c r="KGO206" s="44"/>
      <c r="KGP206" s="44"/>
      <c r="KGQ206" s="44"/>
      <c r="KGR206" s="44"/>
      <c r="KGS206" s="44"/>
      <c r="KGT206" s="44"/>
      <c r="KGU206" s="44"/>
      <c r="KGV206" s="44"/>
      <c r="KGW206" s="44"/>
      <c r="KGX206" s="44"/>
      <c r="KGY206" s="44"/>
      <c r="KGZ206" s="44"/>
      <c r="KHA206" s="44"/>
      <c r="KHB206" s="44"/>
      <c r="KHC206" s="44"/>
      <c r="KHD206" s="44"/>
      <c r="KHE206" s="44"/>
      <c r="KHF206" s="44"/>
      <c r="KHG206" s="44"/>
      <c r="KHH206" s="44"/>
      <c r="KHI206" s="44"/>
      <c r="KHJ206" s="44"/>
      <c r="KHK206" s="44"/>
      <c r="KHL206" s="44"/>
      <c r="KHM206" s="44"/>
      <c r="KHN206" s="44"/>
      <c r="KHO206" s="44"/>
      <c r="KHP206" s="44"/>
      <c r="KHQ206" s="44"/>
      <c r="KHR206" s="44"/>
      <c r="KHS206" s="44"/>
      <c r="KHT206" s="44"/>
      <c r="KHU206" s="44"/>
      <c r="KHV206" s="44"/>
      <c r="KHW206" s="44"/>
      <c r="KHX206" s="44"/>
      <c r="KHY206" s="44"/>
      <c r="KHZ206" s="44"/>
      <c r="KIA206" s="44"/>
      <c r="KIB206" s="44"/>
      <c r="KIC206" s="44"/>
      <c r="KID206" s="44"/>
      <c r="KIE206" s="44"/>
      <c r="KIF206" s="44"/>
      <c r="KIG206" s="44"/>
      <c r="KIH206" s="44"/>
      <c r="KII206" s="44"/>
      <c r="KIJ206" s="44"/>
      <c r="KIK206" s="44"/>
      <c r="KIL206" s="44"/>
      <c r="KIM206" s="44"/>
      <c r="KIN206" s="44"/>
      <c r="KIO206" s="44"/>
      <c r="KIP206" s="44"/>
      <c r="KIQ206" s="44"/>
      <c r="KIR206" s="44"/>
      <c r="KIS206" s="44"/>
      <c r="KIT206" s="44"/>
      <c r="KIU206" s="44"/>
      <c r="KIV206" s="44"/>
      <c r="KIW206" s="44"/>
      <c r="KIX206" s="44"/>
      <c r="KIY206" s="44"/>
      <c r="KIZ206" s="44"/>
      <c r="KJA206" s="44"/>
      <c r="KJB206" s="44"/>
      <c r="KJC206" s="44"/>
      <c r="KJD206" s="44"/>
      <c r="KJE206" s="44"/>
      <c r="KJF206" s="44"/>
      <c r="KJG206" s="44"/>
      <c r="KJH206" s="44"/>
      <c r="KJI206" s="44"/>
      <c r="KJJ206" s="44"/>
      <c r="KJK206" s="44"/>
      <c r="KJL206" s="44"/>
      <c r="KJM206" s="44"/>
      <c r="KJN206" s="44"/>
      <c r="KJO206" s="44"/>
      <c r="KJP206" s="44"/>
      <c r="KJQ206" s="44"/>
      <c r="KJR206" s="44"/>
      <c r="KJS206" s="44"/>
      <c r="KJT206" s="44"/>
      <c r="KJU206" s="44"/>
      <c r="KJV206" s="44"/>
      <c r="KJW206" s="44"/>
      <c r="KJX206" s="44"/>
      <c r="KJY206" s="44"/>
      <c r="KJZ206" s="44"/>
      <c r="KKA206" s="44"/>
      <c r="KKB206" s="44"/>
      <c r="KKC206" s="44"/>
      <c r="KKD206" s="44"/>
      <c r="KKE206" s="44"/>
      <c r="KKF206" s="44"/>
      <c r="KKG206" s="44"/>
      <c r="KKH206" s="44"/>
      <c r="KKI206" s="44"/>
      <c r="KKJ206" s="44"/>
      <c r="KKK206" s="44"/>
      <c r="KKL206" s="44"/>
      <c r="KKM206" s="44"/>
      <c r="KKN206" s="44"/>
      <c r="KKO206" s="44"/>
      <c r="KKP206" s="44"/>
      <c r="KKQ206" s="44"/>
      <c r="KKR206" s="44"/>
      <c r="KKS206" s="44"/>
      <c r="KKT206" s="44"/>
      <c r="KKU206" s="44"/>
      <c r="KKV206" s="44"/>
      <c r="KKW206" s="44"/>
      <c r="KKX206" s="44"/>
      <c r="KKY206" s="44"/>
      <c r="KKZ206" s="44"/>
      <c r="KLA206" s="44"/>
      <c r="KLB206" s="44"/>
      <c r="KLC206" s="44"/>
      <c r="KLD206" s="44"/>
      <c r="KLE206" s="44"/>
      <c r="KLF206" s="44"/>
      <c r="KLG206" s="44"/>
      <c r="KLH206" s="44"/>
      <c r="KLI206" s="44"/>
      <c r="KLJ206" s="44"/>
      <c r="KLK206" s="44"/>
      <c r="KLL206" s="44"/>
      <c r="KLM206" s="44"/>
      <c r="KLN206" s="44"/>
      <c r="KLO206" s="44"/>
      <c r="KLP206" s="44"/>
      <c r="KLQ206" s="44"/>
      <c r="KLR206" s="44"/>
      <c r="KLS206" s="44"/>
      <c r="KLT206" s="44"/>
      <c r="KLU206" s="44"/>
      <c r="KLV206" s="44"/>
      <c r="KLW206" s="44"/>
      <c r="KLX206" s="44"/>
      <c r="KLY206" s="44"/>
      <c r="KLZ206" s="44"/>
      <c r="KMA206" s="44"/>
      <c r="KMB206" s="44"/>
      <c r="KMC206" s="44"/>
      <c r="KMD206" s="44"/>
      <c r="KME206" s="44"/>
      <c r="KMF206" s="44"/>
      <c r="KMG206" s="44"/>
      <c r="KMH206" s="44"/>
      <c r="KMI206" s="44"/>
      <c r="KMJ206" s="44"/>
      <c r="KMK206" s="44"/>
      <c r="KML206" s="44"/>
      <c r="KMM206" s="44"/>
      <c r="KMN206" s="44"/>
      <c r="KMO206" s="44"/>
      <c r="KMP206" s="44"/>
      <c r="KMQ206" s="44"/>
      <c r="KMR206" s="44"/>
      <c r="KMS206" s="44"/>
      <c r="KMT206" s="44"/>
      <c r="KMU206" s="44"/>
      <c r="KMV206" s="44"/>
      <c r="KMW206" s="44"/>
      <c r="KMX206" s="44"/>
      <c r="KMY206" s="44"/>
      <c r="KMZ206" s="44"/>
      <c r="KNA206" s="44"/>
      <c r="KNB206" s="44"/>
      <c r="KNC206" s="44"/>
      <c r="KND206" s="44"/>
      <c r="KNE206" s="44"/>
      <c r="KNF206" s="44"/>
      <c r="KNG206" s="44"/>
      <c r="KNH206" s="44"/>
      <c r="KNI206" s="44"/>
      <c r="KNJ206" s="44"/>
      <c r="KNK206" s="44"/>
      <c r="KNL206" s="44"/>
      <c r="KNM206" s="44"/>
      <c r="KNN206" s="44"/>
      <c r="KNO206" s="44"/>
      <c r="KNP206" s="44"/>
      <c r="KNQ206" s="44"/>
      <c r="KNR206" s="44"/>
      <c r="KNS206" s="44"/>
      <c r="KNT206" s="44"/>
      <c r="KNU206" s="44"/>
      <c r="KNV206" s="44"/>
      <c r="KNW206" s="44"/>
      <c r="KNX206" s="44"/>
      <c r="KNY206" s="44"/>
      <c r="KNZ206" s="44"/>
      <c r="KOA206" s="44"/>
      <c r="KOB206" s="44"/>
      <c r="KOC206" s="44"/>
      <c r="KOD206" s="44"/>
      <c r="KOE206" s="44"/>
      <c r="KOF206" s="44"/>
      <c r="KOG206" s="44"/>
      <c r="KOH206" s="44"/>
      <c r="KOI206" s="44"/>
      <c r="KOJ206" s="44"/>
      <c r="KOK206" s="44"/>
      <c r="KOL206" s="44"/>
      <c r="KOM206" s="44"/>
      <c r="KON206" s="44"/>
      <c r="KOO206" s="44"/>
      <c r="KOP206" s="44"/>
      <c r="KOQ206" s="44"/>
      <c r="KOR206" s="44"/>
      <c r="KOS206" s="44"/>
      <c r="KOT206" s="44"/>
      <c r="KOU206" s="44"/>
      <c r="KOV206" s="44"/>
      <c r="KOW206" s="44"/>
      <c r="KOX206" s="44"/>
      <c r="KOY206" s="44"/>
      <c r="KOZ206" s="44"/>
      <c r="KPA206" s="44"/>
      <c r="KPB206" s="44"/>
      <c r="KPC206" s="44"/>
      <c r="KPD206" s="44"/>
      <c r="KPE206" s="44"/>
      <c r="KPF206" s="44"/>
      <c r="KPG206" s="44"/>
      <c r="KPH206" s="44"/>
      <c r="KPI206" s="44"/>
      <c r="KPJ206" s="44"/>
      <c r="KPK206" s="44"/>
      <c r="KPL206" s="44"/>
      <c r="KPM206" s="44"/>
      <c r="KPN206" s="44"/>
      <c r="KPO206" s="44"/>
      <c r="KPP206" s="44"/>
      <c r="KPQ206" s="44"/>
      <c r="KPR206" s="44"/>
      <c r="KPS206" s="44"/>
      <c r="KPT206" s="44"/>
      <c r="KPU206" s="44"/>
      <c r="KPV206" s="44"/>
      <c r="KPW206" s="44"/>
      <c r="KPX206" s="44"/>
      <c r="KPY206" s="44"/>
      <c r="KPZ206" s="44"/>
      <c r="KQA206" s="44"/>
      <c r="KQB206" s="44"/>
      <c r="KQC206" s="44"/>
      <c r="KQD206" s="44"/>
      <c r="KQE206" s="44"/>
      <c r="KQF206" s="44"/>
      <c r="KQG206" s="44"/>
      <c r="KQH206" s="44"/>
      <c r="KQI206" s="44"/>
      <c r="KQJ206" s="44"/>
      <c r="KQK206" s="44"/>
      <c r="KQL206" s="44"/>
      <c r="KQM206" s="44"/>
      <c r="KQN206" s="44"/>
      <c r="KQO206" s="44"/>
      <c r="KQP206" s="44"/>
      <c r="KQQ206" s="44"/>
      <c r="KQR206" s="44"/>
      <c r="KQS206" s="44"/>
      <c r="KQT206" s="44"/>
      <c r="KQU206" s="44"/>
      <c r="KQV206" s="44"/>
      <c r="KQW206" s="44"/>
      <c r="KQX206" s="44"/>
      <c r="KQY206" s="44"/>
      <c r="KQZ206" s="44"/>
      <c r="KRA206" s="44"/>
      <c r="KRB206" s="44"/>
      <c r="KRC206" s="44"/>
      <c r="KRD206" s="44"/>
      <c r="KRE206" s="44"/>
      <c r="KRF206" s="44"/>
      <c r="KRG206" s="44"/>
      <c r="KRH206" s="44"/>
      <c r="KRI206" s="44"/>
      <c r="KRJ206" s="44"/>
      <c r="KRK206" s="44"/>
      <c r="KRL206" s="44"/>
      <c r="KRM206" s="44"/>
      <c r="KRN206" s="44"/>
      <c r="KRO206" s="44"/>
      <c r="KRP206" s="44"/>
      <c r="KRQ206" s="44"/>
      <c r="KRR206" s="44"/>
      <c r="KRS206" s="44"/>
      <c r="KRT206" s="44"/>
      <c r="KRU206" s="44"/>
      <c r="KRV206" s="44"/>
      <c r="KRW206" s="44"/>
      <c r="KRX206" s="44"/>
      <c r="KRY206" s="44"/>
      <c r="KRZ206" s="44"/>
      <c r="KSA206" s="44"/>
      <c r="KSB206" s="44"/>
      <c r="KSC206" s="44"/>
      <c r="KSD206" s="44"/>
      <c r="KSE206" s="44"/>
      <c r="KSF206" s="44"/>
      <c r="KSG206" s="44"/>
      <c r="KSH206" s="44"/>
      <c r="KSI206" s="44"/>
      <c r="KSJ206" s="44"/>
      <c r="KSK206" s="44"/>
      <c r="KSL206" s="44"/>
      <c r="KSM206" s="44"/>
      <c r="KSN206" s="44"/>
      <c r="KSO206" s="44"/>
      <c r="KSP206" s="44"/>
      <c r="KSQ206" s="44"/>
      <c r="KSR206" s="44"/>
      <c r="KSS206" s="44"/>
      <c r="KST206" s="44"/>
      <c r="KSU206" s="44"/>
      <c r="KSV206" s="44"/>
      <c r="KSW206" s="44"/>
      <c r="KSX206" s="44"/>
      <c r="KSY206" s="44"/>
      <c r="KSZ206" s="44"/>
      <c r="KTA206" s="44"/>
      <c r="KTB206" s="44"/>
      <c r="KTC206" s="44"/>
      <c r="KTD206" s="44"/>
      <c r="KTE206" s="44"/>
      <c r="KTF206" s="44"/>
      <c r="KTG206" s="44"/>
      <c r="KTH206" s="44"/>
      <c r="KTI206" s="44"/>
      <c r="KTJ206" s="44"/>
      <c r="KTK206" s="44"/>
      <c r="KTL206" s="44"/>
      <c r="KTM206" s="44"/>
      <c r="KTN206" s="44"/>
      <c r="KTO206" s="44"/>
      <c r="KTP206" s="44"/>
      <c r="KTQ206" s="44"/>
      <c r="KTR206" s="44"/>
      <c r="KTS206" s="44"/>
      <c r="KTT206" s="44"/>
      <c r="KTU206" s="44"/>
      <c r="KTV206" s="44"/>
      <c r="KTW206" s="44"/>
      <c r="KTX206" s="44"/>
      <c r="KTY206" s="44"/>
      <c r="KTZ206" s="44"/>
      <c r="KUA206" s="44"/>
      <c r="KUB206" s="44"/>
      <c r="KUC206" s="44"/>
      <c r="KUD206" s="44"/>
      <c r="KUE206" s="44"/>
      <c r="KUF206" s="44"/>
      <c r="KUG206" s="44"/>
      <c r="KUH206" s="44"/>
      <c r="KUI206" s="44"/>
      <c r="KUJ206" s="44"/>
      <c r="KUK206" s="44"/>
      <c r="KUL206" s="44"/>
      <c r="KUM206" s="44"/>
      <c r="KUN206" s="44"/>
      <c r="KUO206" s="44"/>
      <c r="KUP206" s="44"/>
      <c r="KUQ206" s="44"/>
      <c r="KUR206" s="44"/>
      <c r="KUS206" s="44"/>
      <c r="KUT206" s="44"/>
      <c r="KUU206" s="44"/>
      <c r="KUV206" s="44"/>
      <c r="KUW206" s="44"/>
      <c r="KUX206" s="44"/>
      <c r="KUY206" s="44"/>
      <c r="KUZ206" s="44"/>
      <c r="KVA206" s="44"/>
      <c r="KVB206" s="44"/>
      <c r="KVC206" s="44"/>
      <c r="KVD206" s="44"/>
      <c r="KVE206" s="44"/>
      <c r="KVF206" s="44"/>
      <c r="KVG206" s="44"/>
      <c r="KVH206" s="44"/>
      <c r="KVI206" s="44"/>
      <c r="KVJ206" s="44"/>
      <c r="KVK206" s="44"/>
      <c r="KVL206" s="44"/>
      <c r="KVM206" s="44"/>
      <c r="KVN206" s="44"/>
      <c r="KVO206" s="44"/>
      <c r="KVP206" s="44"/>
      <c r="KVQ206" s="44"/>
      <c r="KVR206" s="44"/>
      <c r="KVS206" s="44"/>
      <c r="KVT206" s="44"/>
      <c r="KVU206" s="44"/>
      <c r="KVV206" s="44"/>
      <c r="KVW206" s="44"/>
      <c r="KVX206" s="44"/>
      <c r="KVY206" s="44"/>
      <c r="KVZ206" s="44"/>
      <c r="KWA206" s="44"/>
      <c r="KWB206" s="44"/>
      <c r="KWC206" s="44"/>
      <c r="KWD206" s="44"/>
      <c r="KWE206" s="44"/>
      <c r="KWF206" s="44"/>
      <c r="KWG206" s="44"/>
      <c r="KWH206" s="44"/>
      <c r="KWI206" s="44"/>
      <c r="KWJ206" s="44"/>
      <c r="KWK206" s="44"/>
      <c r="KWL206" s="44"/>
      <c r="KWM206" s="44"/>
      <c r="KWN206" s="44"/>
      <c r="KWO206" s="44"/>
      <c r="KWP206" s="44"/>
      <c r="KWQ206" s="44"/>
      <c r="KWR206" s="44"/>
      <c r="KWS206" s="44"/>
      <c r="KWT206" s="44"/>
      <c r="KWU206" s="44"/>
      <c r="KWV206" s="44"/>
      <c r="KWW206" s="44"/>
      <c r="KWX206" s="44"/>
      <c r="KWY206" s="44"/>
      <c r="KWZ206" s="44"/>
      <c r="KXA206" s="44"/>
      <c r="KXB206" s="44"/>
      <c r="KXC206" s="44"/>
      <c r="KXD206" s="44"/>
      <c r="KXE206" s="44"/>
      <c r="KXF206" s="44"/>
      <c r="KXG206" s="44"/>
      <c r="KXH206" s="44"/>
      <c r="KXI206" s="44"/>
      <c r="KXJ206" s="44"/>
      <c r="KXK206" s="44"/>
      <c r="KXL206" s="44"/>
      <c r="KXM206" s="44"/>
      <c r="KXN206" s="44"/>
      <c r="KXO206" s="44"/>
      <c r="KXP206" s="44"/>
      <c r="KXQ206" s="44"/>
      <c r="KXR206" s="44"/>
      <c r="KXS206" s="44"/>
      <c r="KXT206" s="44"/>
      <c r="KXU206" s="44"/>
      <c r="KXV206" s="44"/>
      <c r="KXW206" s="44"/>
      <c r="KXX206" s="44"/>
      <c r="KXY206" s="44"/>
      <c r="KXZ206" s="44"/>
      <c r="KYA206" s="44"/>
      <c r="KYB206" s="44"/>
      <c r="KYC206" s="44"/>
      <c r="KYD206" s="44"/>
      <c r="KYE206" s="44"/>
      <c r="KYF206" s="44"/>
      <c r="KYG206" s="44"/>
      <c r="KYH206" s="44"/>
      <c r="KYI206" s="44"/>
      <c r="KYJ206" s="44"/>
      <c r="KYK206" s="44"/>
      <c r="KYL206" s="44"/>
      <c r="KYM206" s="44"/>
      <c r="KYN206" s="44"/>
      <c r="KYO206" s="44"/>
      <c r="KYP206" s="44"/>
      <c r="KYQ206" s="44"/>
      <c r="KYR206" s="44"/>
      <c r="KYS206" s="44"/>
      <c r="KYT206" s="44"/>
      <c r="KYU206" s="44"/>
      <c r="KYV206" s="44"/>
      <c r="KYW206" s="44"/>
      <c r="KYX206" s="44"/>
      <c r="KYY206" s="44"/>
      <c r="KYZ206" s="44"/>
      <c r="KZA206" s="44"/>
      <c r="KZB206" s="44"/>
      <c r="KZC206" s="44"/>
      <c r="KZD206" s="44"/>
      <c r="KZE206" s="44"/>
      <c r="KZF206" s="44"/>
      <c r="KZG206" s="44"/>
      <c r="KZH206" s="44"/>
      <c r="KZI206" s="44"/>
      <c r="KZJ206" s="44"/>
      <c r="KZK206" s="44"/>
      <c r="KZL206" s="44"/>
      <c r="KZM206" s="44"/>
      <c r="KZN206" s="44"/>
      <c r="KZO206" s="44"/>
      <c r="KZP206" s="44"/>
      <c r="KZQ206" s="44"/>
      <c r="KZR206" s="44"/>
      <c r="KZS206" s="44"/>
      <c r="KZT206" s="44"/>
      <c r="KZU206" s="44"/>
      <c r="KZV206" s="44"/>
      <c r="KZW206" s="44"/>
      <c r="KZX206" s="44"/>
      <c r="KZY206" s="44"/>
      <c r="KZZ206" s="44"/>
      <c r="LAA206" s="44"/>
      <c r="LAB206" s="44"/>
      <c r="LAC206" s="44"/>
      <c r="LAD206" s="44"/>
      <c r="LAE206" s="44"/>
      <c r="LAF206" s="44"/>
      <c r="LAG206" s="44"/>
      <c r="LAH206" s="44"/>
      <c r="LAI206" s="44"/>
      <c r="LAJ206" s="44"/>
      <c r="LAK206" s="44"/>
      <c r="LAL206" s="44"/>
      <c r="LAM206" s="44"/>
      <c r="LAN206" s="44"/>
      <c r="LAO206" s="44"/>
      <c r="LAP206" s="44"/>
      <c r="LAQ206" s="44"/>
      <c r="LAR206" s="44"/>
      <c r="LAS206" s="44"/>
      <c r="LAT206" s="44"/>
      <c r="LAU206" s="44"/>
      <c r="LAV206" s="44"/>
      <c r="LAW206" s="44"/>
      <c r="LAX206" s="44"/>
      <c r="LAY206" s="44"/>
      <c r="LAZ206" s="44"/>
      <c r="LBA206" s="44"/>
      <c r="LBB206" s="44"/>
      <c r="LBC206" s="44"/>
      <c r="LBD206" s="44"/>
      <c r="LBE206" s="44"/>
      <c r="LBF206" s="44"/>
      <c r="LBG206" s="44"/>
      <c r="LBH206" s="44"/>
      <c r="LBI206" s="44"/>
      <c r="LBJ206" s="44"/>
      <c r="LBK206" s="44"/>
      <c r="LBL206" s="44"/>
      <c r="LBM206" s="44"/>
      <c r="LBN206" s="44"/>
      <c r="LBO206" s="44"/>
      <c r="LBP206" s="44"/>
      <c r="LBQ206" s="44"/>
      <c r="LBR206" s="44"/>
      <c r="LBS206" s="44"/>
      <c r="LBT206" s="44"/>
      <c r="LBU206" s="44"/>
      <c r="LBV206" s="44"/>
      <c r="LBW206" s="44"/>
      <c r="LBX206" s="44"/>
      <c r="LBY206" s="44"/>
      <c r="LBZ206" s="44"/>
      <c r="LCA206" s="44"/>
      <c r="LCB206" s="44"/>
      <c r="LCC206" s="44"/>
      <c r="LCD206" s="44"/>
      <c r="LCE206" s="44"/>
      <c r="LCF206" s="44"/>
      <c r="LCG206" s="44"/>
      <c r="LCH206" s="44"/>
      <c r="LCI206" s="44"/>
      <c r="LCJ206" s="44"/>
      <c r="LCK206" s="44"/>
      <c r="LCL206" s="44"/>
      <c r="LCM206" s="44"/>
      <c r="LCN206" s="44"/>
      <c r="LCO206" s="44"/>
      <c r="LCP206" s="44"/>
      <c r="LCQ206" s="44"/>
      <c r="LCR206" s="44"/>
      <c r="LCS206" s="44"/>
      <c r="LCT206" s="44"/>
      <c r="LCU206" s="44"/>
      <c r="LCV206" s="44"/>
      <c r="LCW206" s="44"/>
      <c r="LCX206" s="44"/>
      <c r="LCY206" s="44"/>
      <c r="LCZ206" s="44"/>
      <c r="LDA206" s="44"/>
      <c r="LDB206" s="44"/>
      <c r="LDC206" s="44"/>
      <c r="LDD206" s="44"/>
      <c r="LDE206" s="44"/>
      <c r="LDF206" s="44"/>
      <c r="LDG206" s="44"/>
      <c r="LDH206" s="44"/>
      <c r="LDI206" s="44"/>
      <c r="LDJ206" s="44"/>
      <c r="LDK206" s="44"/>
      <c r="LDL206" s="44"/>
      <c r="LDM206" s="44"/>
      <c r="LDN206" s="44"/>
      <c r="LDO206" s="44"/>
      <c r="LDP206" s="44"/>
      <c r="LDQ206" s="44"/>
      <c r="LDR206" s="44"/>
      <c r="LDS206" s="44"/>
      <c r="LDT206" s="44"/>
      <c r="LDU206" s="44"/>
      <c r="LDV206" s="44"/>
      <c r="LDW206" s="44"/>
      <c r="LDX206" s="44"/>
      <c r="LDY206" s="44"/>
      <c r="LDZ206" s="44"/>
      <c r="LEA206" s="44"/>
      <c r="LEB206" s="44"/>
      <c r="LEC206" s="44"/>
      <c r="LED206" s="44"/>
      <c r="LEE206" s="44"/>
      <c r="LEF206" s="44"/>
      <c r="LEG206" s="44"/>
      <c r="LEH206" s="44"/>
      <c r="LEI206" s="44"/>
      <c r="LEJ206" s="44"/>
      <c r="LEK206" s="44"/>
      <c r="LEL206" s="44"/>
      <c r="LEM206" s="44"/>
      <c r="LEN206" s="44"/>
      <c r="LEO206" s="44"/>
      <c r="LEP206" s="44"/>
      <c r="LEQ206" s="44"/>
      <c r="LER206" s="44"/>
      <c r="LES206" s="44"/>
      <c r="LET206" s="44"/>
      <c r="LEU206" s="44"/>
      <c r="LEV206" s="44"/>
      <c r="LEW206" s="44"/>
      <c r="LEX206" s="44"/>
      <c r="LEY206" s="44"/>
      <c r="LEZ206" s="44"/>
      <c r="LFA206" s="44"/>
      <c r="LFB206" s="44"/>
      <c r="LFC206" s="44"/>
      <c r="LFD206" s="44"/>
      <c r="LFE206" s="44"/>
      <c r="LFF206" s="44"/>
      <c r="LFG206" s="44"/>
      <c r="LFH206" s="44"/>
      <c r="LFI206" s="44"/>
      <c r="LFJ206" s="44"/>
      <c r="LFK206" s="44"/>
      <c r="LFL206" s="44"/>
      <c r="LFM206" s="44"/>
      <c r="LFN206" s="44"/>
      <c r="LFO206" s="44"/>
      <c r="LFP206" s="44"/>
      <c r="LFQ206" s="44"/>
      <c r="LFR206" s="44"/>
      <c r="LFS206" s="44"/>
      <c r="LFT206" s="44"/>
      <c r="LFU206" s="44"/>
      <c r="LFV206" s="44"/>
      <c r="LFW206" s="44"/>
      <c r="LFX206" s="44"/>
      <c r="LFY206" s="44"/>
      <c r="LFZ206" s="44"/>
      <c r="LGA206" s="44"/>
      <c r="LGB206" s="44"/>
      <c r="LGC206" s="44"/>
      <c r="LGD206" s="44"/>
      <c r="LGE206" s="44"/>
      <c r="LGF206" s="44"/>
      <c r="LGG206" s="44"/>
      <c r="LGH206" s="44"/>
      <c r="LGI206" s="44"/>
      <c r="LGJ206" s="44"/>
      <c r="LGK206" s="44"/>
      <c r="LGL206" s="44"/>
      <c r="LGM206" s="44"/>
      <c r="LGN206" s="44"/>
      <c r="LGO206" s="44"/>
      <c r="LGP206" s="44"/>
      <c r="LGQ206" s="44"/>
      <c r="LGR206" s="44"/>
      <c r="LGS206" s="44"/>
      <c r="LGT206" s="44"/>
      <c r="LGU206" s="44"/>
      <c r="LGV206" s="44"/>
      <c r="LGW206" s="44"/>
      <c r="LGX206" s="44"/>
      <c r="LGY206" s="44"/>
      <c r="LGZ206" s="44"/>
      <c r="LHA206" s="44"/>
      <c r="LHB206" s="44"/>
      <c r="LHC206" s="44"/>
      <c r="LHD206" s="44"/>
      <c r="LHE206" s="44"/>
      <c r="LHF206" s="44"/>
      <c r="LHG206" s="44"/>
      <c r="LHH206" s="44"/>
      <c r="LHI206" s="44"/>
      <c r="LHJ206" s="44"/>
      <c r="LHK206" s="44"/>
      <c r="LHL206" s="44"/>
      <c r="LHM206" s="44"/>
      <c r="LHN206" s="44"/>
      <c r="LHO206" s="44"/>
      <c r="LHP206" s="44"/>
      <c r="LHQ206" s="44"/>
      <c r="LHR206" s="44"/>
      <c r="LHS206" s="44"/>
      <c r="LHT206" s="44"/>
      <c r="LHU206" s="44"/>
      <c r="LHV206" s="44"/>
      <c r="LHW206" s="44"/>
      <c r="LHX206" s="44"/>
      <c r="LHY206" s="44"/>
      <c r="LHZ206" s="44"/>
      <c r="LIA206" s="44"/>
      <c r="LIB206" s="44"/>
      <c r="LIC206" s="44"/>
      <c r="LID206" s="44"/>
      <c r="LIE206" s="44"/>
      <c r="LIF206" s="44"/>
      <c r="LIG206" s="44"/>
      <c r="LIH206" s="44"/>
      <c r="LII206" s="44"/>
      <c r="LIJ206" s="44"/>
      <c r="LIK206" s="44"/>
      <c r="LIL206" s="44"/>
      <c r="LIM206" s="44"/>
      <c r="LIN206" s="44"/>
      <c r="LIO206" s="44"/>
      <c r="LIP206" s="44"/>
      <c r="LIQ206" s="44"/>
      <c r="LIR206" s="44"/>
      <c r="LIS206" s="44"/>
      <c r="LIT206" s="44"/>
      <c r="LIU206" s="44"/>
      <c r="LIV206" s="44"/>
      <c r="LIW206" s="44"/>
      <c r="LIX206" s="44"/>
      <c r="LIY206" s="44"/>
      <c r="LIZ206" s="44"/>
      <c r="LJA206" s="44"/>
      <c r="LJB206" s="44"/>
      <c r="LJC206" s="44"/>
      <c r="LJD206" s="44"/>
      <c r="LJE206" s="44"/>
      <c r="LJF206" s="44"/>
      <c r="LJG206" s="44"/>
      <c r="LJH206" s="44"/>
      <c r="LJI206" s="44"/>
      <c r="LJJ206" s="44"/>
      <c r="LJK206" s="44"/>
      <c r="LJL206" s="44"/>
      <c r="LJM206" s="44"/>
      <c r="LJN206" s="44"/>
      <c r="LJO206" s="44"/>
      <c r="LJP206" s="44"/>
      <c r="LJQ206" s="44"/>
      <c r="LJR206" s="44"/>
      <c r="LJS206" s="44"/>
      <c r="LJT206" s="44"/>
      <c r="LJU206" s="44"/>
      <c r="LJV206" s="44"/>
      <c r="LJW206" s="44"/>
      <c r="LJX206" s="44"/>
      <c r="LJY206" s="44"/>
      <c r="LJZ206" s="44"/>
      <c r="LKA206" s="44"/>
      <c r="LKB206" s="44"/>
      <c r="LKC206" s="44"/>
      <c r="LKD206" s="44"/>
      <c r="LKE206" s="44"/>
      <c r="LKF206" s="44"/>
      <c r="LKG206" s="44"/>
      <c r="LKH206" s="44"/>
      <c r="LKI206" s="44"/>
      <c r="LKJ206" s="44"/>
      <c r="LKK206" s="44"/>
      <c r="LKL206" s="44"/>
      <c r="LKM206" s="44"/>
      <c r="LKN206" s="44"/>
      <c r="LKO206" s="44"/>
      <c r="LKP206" s="44"/>
      <c r="LKQ206" s="44"/>
      <c r="LKR206" s="44"/>
      <c r="LKS206" s="44"/>
      <c r="LKT206" s="44"/>
      <c r="LKU206" s="44"/>
      <c r="LKV206" s="44"/>
      <c r="LKW206" s="44"/>
      <c r="LKX206" s="44"/>
      <c r="LKY206" s="44"/>
      <c r="LKZ206" s="44"/>
      <c r="LLA206" s="44"/>
      <c r="LLB206" s="44"/>
      <c r="LLC206" s="44"/>
      <c r="LLD206" s="44"/>
      <c r="LLE206" s="44"/>
      <c r="LLF206" s="44"/>
      <c r="LLG206" s="44"/>
      <c r="LLH206" s="44"/>
      <c r="LLI206" s="44"/>
      <c r="LLJ206" s="44"/>
      <c r="LLK206" s="44"/>
      <c r="LLL206" s="44"/>
      <c r="LLM206" s="44"/>
      <c r="LLN206" s="44"/>
      <c r="LLO206" s="44"/>
      <c r="LLP206" s="44"/>
      <c r="LLQ206" s="44"/>
      <c r="LLR206" s="44"/>
      <c r="LLS206" s="44"/>
      <c r="LLT206" s="44"/>
      <c r="LLU206" s="44"/>
      <c r="LLV206" s="44"/>
      <c r="LLW206" s="44"/>
      <c r="LLX206" s="44"/>
      <c r="LLY206" s="44"/>
      <c r="LLZ206" s="44"/>
      <c r="LMA206" s="44"/>
      <c r="LMB206" s="44"/>
      <c r="LMC206" s="44"/>
      <c r="LMD206" s="44"/>
      <c r="LME206" s="44"/>
      <c r="LMF206" s="44"/>
      <c r="LMG206" s="44"/>
      <c r="LMH206" s="44"/>
      <c r="LMI206" s="44"/>
      <c r="LMJ206" s="44"/>
      <c r="LMK206" s="44"/>
      <c r="LML206" s="44"/>
      <c r="LMM206" s="44"/>
      <c r="LMN206" s="44"/>
      <c r="LMO206" s="44"/>
      <c r="LMP206" s="44"/>
      <c r="LMQ206" s="44"/>
      <c r="LMR206" s="44"/>
      <c r="LMS206" s="44"/>
      <c r="LMT206" s="44"/>
      <c r="LMU206" s="44"/>
      <c r="LMV206" s="44"/>
      <c r="LMW206" s="44"/>
      <c r="LMX206" s="44"/>
      <c r="LMY206" s="44"/>
      <c r="LMZ206" s="44"/>
      <c r="LNA206" s="44"/>
      <c r="LNB206" s="44"/>
      <c r="LNC206" s="44"/>
      <c r="LND206" s="44"/>
      <c r="LNE206" s="44"/>
      <c r="LNF206" s="44"/>
      <c r="LNG206" s="44"/>
      <c r="LNH206" s="44"/>
      <c r="LNI206" s="44"/>
      <c r="LNJ206" s="44"/>
      <c r="LNK206" s="44"/>
      <c r="LNL206" s="44"/>
      <c r="LNM206" s="44"/>
      <c r="LNN206" s="44"/>
      <c r="LNO206" s="44"/>
      <c r="LNP206" s="44"/>
      <c r="LNQ206" s="44"/>
      <c r="LNR206" s="44"/>
      <c r="LNS206" s="44"/>
      <c r="LNT206" s="44"/>
      <c r="LNU206" s="44"/>
      <c r="LNV206" s="44"/>
      <c r="LNW206" s="44"/>
      <c r="LNX206" s="44"/>
      <c r="LNY206" s="44"/>
      <c r="LNZ206" s="44"/>
      <c r="LOA206" s="44"/>
      <c r="LOB206" s="44"/>
      <c r="LOC206" s="44"/>
      <c r="LOD206" s="44"/>
      <c r="LOE206" s="44"/>
      <c r="LOF206" s="44"/>
      <c r="LOG206" s="44"/>
      <c r="LOH206" s="44"/>
      <c r="LOI206" s="44"/>
      <c r="LOJ206" s="44"/>
      <c r="LOK206" s="44"/>
      <c r="LOL206" s="44"/>
      <c r="LOM206" s="44"/>
      <c r="LON206" s="44"/>
      <c r="LOO206" s="44"/>
      <c r="LOP206" s="44"/>
      <c r="LOQ206" s="44"/>
      <c r="LOR206" s="44"/>
      <c r="LOS206" s="44"/>
      <c r="LOT206" s="44"/>
      <c r="LOU206" s="44"/>
      <c r="LOV206" s="44"/>
      <c r="LOW206" s="44"/>
      <c r="LOX206" s="44"/>
      <c r="LOY206" s="44"/>
      <c r="LOZ206" s="44"/>
      <c r="LPA206" s="44"/>
      <c r="LPB206" s="44"/>
      <c r="LPC206" s="44"/>
      <c r="LPD206" s="44"/>
      <c r="LPE206" s="44"/>
      <c r="LPF206" s="44"/>
      <c r="LPG206" s="44"/>
      <c r="LPH206" s="44"/>
      <c r="LPI206" s="44"/>
      <c r="LPJ206" s="44"/>
      <c r="LPK206" s="44"/>
      <c r="LPL206" s="44"/>
      <c r="LPM206" s="44"/>
      <c r="LPN206" s="44"/>
      <c r="LPO206" s="44"/>
      <c r="LPP206" s="44"/>
      <c r="LPQ206" s="44"/>
      <c r="LPR206" s="44"/>
      <c r="LPS206" s="44"/>
      <c r="LPT206" s="44"/>
      <c r="LPU206" s="44"/>
      <c r="LPV206" s="44"/>
      <c r="LPW206" s="44"/>
      <c r="LPX206" s="44"/>
      <c r="LPY206" s="44"/>
      <c r="LPZ206" s="44"/>
      <c r="LQA206" s="44"/>
      <c r="LQB206" s="44"/>
      <c r="LQC206" s="44"/>
      <c r="LQD206" s="44"/>
      <c r="LQE206" s="44"/>
      <c r="LQF206" s="44"/>
      <c r="LQG206" s="44"/>
      <c r="LQH206" s="44"/>
      <c r="LQI206" s="44"/>
      <c r="LQJ206" s="44"/>
      <c r="LQK206" s="44"/>
      <c r="LQL206" s="44"/>
      <c r="LQM206" s="44"/>
      <c r="LQN206" s="44"/>
      <c r="LQO206" s="44"/>
      <c r="LQP206" s="44"/>
      <c r="LQQ206" s="44"/>
      <c r="LQR206" s="44"/>
      <c r="LQS206" s="44"/>
      <c r="LQT206" s="44"/>
      <c r="LQU206" s="44"/>
      <c r="LQV206" s="44"/>
      <c r="LQW206" s="44"/>
      <c r="LQX206" s="44"/>
      <c r="LQY206" s="44"/>
      <c r="LQZ206" s="44"/>
      <c r="LRA206" s="44"/>
      <c r="LRB206" s="44"/>
      <c r="LRC206" s="44"/>
      <c r="LRD206" s="44"/>
      <c r="LRE206" s="44"/>
      <c r="LRF206" s="44"/>
      <c r="LRG206" s="44"/>
      <c r="LRH206" s="44"/>
      <c r="LRI206" s="44"/>
      <c r="LRJ206" s="44"/>
      <c r="LRK206" s="44"/>
      <c r="LRL206" s="44"/>
      <c r="LRM206" s="44"/>
      <c r="LRN206" s="44"/>
      <c r="LRO206" s="44"/>
      <c r="LRP206" s="44"/>
      <c r="LRQ206" s="44"/>
      <c r="LRR206" s="44"/>
      <c r="LRS206" s="44"/>
      <c r="LRT206" s="44"/>
      <c r="LRU206" s="44"/>
      <c r="LRV206" s="44"/>
      <c r="LRW206" s="44"/>
      <c r="LRX206" s="44"/>
      <c r="LRY206" s="44"/>
      <c r="LRZ206" s="44"/>
      <c r="LSA206" s="44"/>
      <c r="LSB206" s="44"/>
      <c r="LSC206" s="44"/>
      <c r="LSD206" s="44"/>
      <c r="LSE206" s="44"/>
      <c r="LSF206" s="44"/>
      <c r="LSG206" s="44"/>
      <c r="LSH206" s="44"/>
      <c r="LSI206" s="44"/>
      <c r="LSJ206" s="44"/>
      <c r="LSK206" s="44"/>
      <c r="LSL206" s="44"/>
      <c r="LSM206" s="44"/>
      <c r="LSN206" s="44"/>
      <c r="LSO206" s="44"/>
      <c r="LSP206" s="44"/>
      <c r="LSQ206" s="44"/>
      <c r="LSR206" s="44"/>
      <c r="LSS206" s="44"/>
      <c r="LST206" s="44"/>
      <c r="LSU206" s="44"/>
      <c r="LSV206" s="44"/>
      <c r="LSW206" s="44"/>
      <c r="LSX206" s="44"/>
      <c r="LSY206" s="44"/>
      <c r="LSZ206" s="44"/>
      <c r="LTA206" s="44"/>
      <c r="LTB206" s="44"/>
      <c r="LTC206" s="44"/>
      <c r="LTD206" s="44"/>
      <c r="LTE206" s="44"/>
      <c r="LTF206" s="44"/>
      <c r="LTG206" s="44"/>
      <c r="LTH206" s="44"/>
      <c r="LTI206" s="44"/>
      <c r="LTJ206" s="44"/>
      <c r="LTK206" s="44"/>
      <c r="LTL206" s="44"/>
      <c r="LTM206" s="44"/>
      <c r="LTN206" s="44"/>
      <c r="LTO206" s="44"/>
      <c r="LTP206" s="44"/>
      <c r="LTQ206" s="44"/>
      <c r="LTR206" s="44"/>
      <c r="LTS206" s="44"/>
      <c r="LTT206" s="44"/>
      <c r="LTU206" s="44"/>
      <c r="LTV206" s="44"/>
      <c r="LTW206" s="44"/>
      <c r="LTX206" s="44"/>
      <c r="LTY206" s="44"/>
      <c r="LTZ206" s="44"/>
      <c r="LUA206" s="44"/>
      <c r="LUB206" s="44"/>
      <c r="LUC206" s="44"/>
      <c r="LUD206" s="44"/>
      <c r="LUE206" s="44"/>
      <c r="LUF206" s="44"/>
      <c r="LUG206" s="44"/>
      <c r="LUH206" s="44"/>
      <c r="LUI206" s="44"/>
      <c r="LUJ206" s="44"/>
      <c r="LUK206" s="44"/>
      <c r="LUL206" s="44"/>
      <c r="LUM206" s="44"/>
      <c r="LUN206" s="44"/>
      <c r="LUO206" s="44"/>
      <c r="LUP206" s="44"/>
      <c r="LUQ206" s="44"/>
      <c r="LUR206" s="44"/>
      <c r="LUS206" s="44"/>
      <c r="LUT206" s="44"/>
      <c r="LUU206" s="44"/>
      <c r="LUV206" s="44"/>
      <c r="LUW206" s="44"/>
      <c r="LUX206" s="44"/>
      <c r="LUY206" s="44"/>
      <c r="LUZ206" s="44"/>
      <c r="LVA206" s="44"/>
      <c r="LVB206" s="44"/>
      <c r="LVC206" s="44"/>
      <c r="LVD206" s="44"/>
      <c r="LVE206" s="44"/>
      <c r="LVF206" s="44"/>
      <c r="LVG206" s="44"/>
      <c r="LVH206" s="44"/>
      <c r="LVI206" s="44"/>
      <c r="LVJ206" s="44"/>
      <c r="LVK206" s="44"/>
      <c r="LVL206" s="44"/>
      <c r="LVM206" s="44"/>
      <c r="LVN206" s="44"/>
      <c r="LVO206" s="44"/>
      <c r="LVP206" s="44"/>
      <c r="LVQ206" s="44"/>
      <c r="LVR206" s="44"/>
      <c r="LVS206" s="44"/>
      <c r="LVT206" s="44"/>
      <c r="LVU206" s="44"/>
      <c r="LVV206" s="44"/>
      <c r="LVW206" s="44"/>
      <c r="LVX206" s="44"/>
      <c r="LVY206" s="44"/>
      <c r="LVZ206" s="44"/>
      <c r="LWA206" s="44"/>
      <c r="LWB206" s="44"/>
      <c r="LWC206" s="44"/>
      <c r="LWD206" s="44"/>
      <c r="LWE206" s="44"/>
      <c r="LWF206" s="44"/>
      <c r="LWG206" s="44"/>
      <c r="LWH206" s="44"/>
      <c r="LWI206" s="44"/>
      <c r="LWJ206" s="44"/>
      <c r="LWK206" s="44"/>
      <c r="LWL206" s="44"/>
      <c r="LWM206" s="44"/>
      <c r="LWN206" s="44"/>
      <c r="LWO206" s="44"/>
      <c r="LWP206" s="44"/>
      <c r="LWQ206" s="44"/>
      <c r="LWR206" s="44"/>
      <c r="LWS206" s="44"/>
      <c r="LWT206" s="44"/>
      <c r="LWU206" s="44"/>
      <c r="LWV206" s="44"/>
      <c r="LWW206" s="44"/>
      <c r="LWX206" s="44"/>
      <c r="LWY206" s="44"/>
      <c r="LWZ206" s="44"/>
      <c r="LXA206" s="44"/>
      <c r="LXB206" s="44"/>
      <c r="LXC206" s="44"/>
      <c r="LXD206" s="44"/>
      <c r="LXE206" s="44"/>
      <c r="LXF206" s="44"/>
      <c r="LXG206" s="44"/>
      <c r="LXH206" s="44"/>
      <c r="LXI206" s="44"/>
      <c r="LXJ206" s="44"/>
      <c r="LXK206" s="44"/>
      <c r="LXL206" s="44"/>
      <c r="LXM206" s="44"/>
      <c r="LXN206" s="44"/>
      <c r="LXO206" s="44"/>
      <c r="LXP206" s="44"/>
      <c r="LXQ206" s="44"/>
      <c r="LXR206" s="44"/>
      <c r="LXS206" s="44"/>
      <c r="LXT206" s="44"/>
      <c r="LXU206" s="44"/>
      <c r="LXV206" s="44"/>
      <c r="LXW206" s="44"/>
      <c r="LXX206" s="44"/>
      <c r="LXY206" s="44"/>
      <c r="LXZ206" s="44"/>
      <c r="LYA206" s="44"/>
      <c r="LYB206" s="44"/>
      <c r="LYC206" s="44"/>
      <c r="LYD206" s="44"/>
      <c r="LYE206" s="44"/>
      <c r="LYF206" s="44"/>
      <c r="LYG206" s="44"/>
      <c r="LYH206" s="44"/>
      <c r="LYI206" s="44"/>
      <c r="LYJ206" s="44"/>
      <c r="LYK206" s="44"/>
      <c r="LYL206" s="44"/>
      <c r="LYM206" s="44"/>
      <c r="LYN206" s="44"/>
      <c r="LYO206" s="44"/>
      <c r="LYP206" s="44"/>
      <c r="LYQ206" s="44"/>
      <c r="LYR206" s="44"/>
      <c r="LYS206" s="44"/>
      <c r="LYT206" s="44"/>
      <c r="LYU206" s="44"/>
      <c r="LYV206" s="44"/>
      <c r="LYW206" s="44"/>
      <c r="LYX206" s="44"/>
      <c r="LYY206" s="44"/>
      <c r="LYZ206" s="44"/>
      <c r="LZA206" s="44"/>
      <c r="LZB206" s="44"/>
      <c r="LZC206" s="44"/>
      <c r="LZD206" s="44"/>
      <c r="LZE206" s="44"/>
      <c r="LZF206" s="44"/>
      <c r="LZG206" s="44"/>
      <c r="LZH206" s="44"/>
      <c r="LZI206" s="44"/>
      <c r="LZJ206" s="44"/>
      <c r="LZK206" s="44"/>
      <c r="LZL206" s="44"/>
      <c r="LZM206" s="44"/>
      <c r="LZN206" s="44"/>
      <c r="LZO206" s="44"/>
      <c r="LZP206" s="44"/>
      <c r="LZQ206" s="44"/>
      <c r="LZR206" s="44"/>
      <c r="LZS206" s="44"/>
      <c r="LZT206" s="44"/>
      <c r="LZU206" s="44"/>
      <c r="LZV206" s="44"/>
      <c r="LZW206" s="44"/>
      <c r="LZX206" s="44"/>
      <c r="LZY206" s="44"/>
      <c r="LZZ206" s="44"/>
      <c r="MAA206" s="44"/>
      <c r="MAB206" s="44"/>
      <c r="MAC206" s="44"/>
      <c r="MAD206" s="44"/>
      <c r="MAE206" s="44"/>
      <c r="MAF206" s="44"/>
      <c r="MAG206" s="44"/>
      <c r="MAH206" s="44"/>
      <c r="MAI206" s="44"/>
      <c r="MAJ206" s="44"/>
      <c r="MAK206" s="44"/>
      <c r="MAL206" s="44"/>
      <c r="MAM206" s="44"/>
      <c r="MAN206" s="44"/>
      <c r="MAO206" s="44"/>
      <c r="MAP206" s="44"/>
      <c r="MAQ206" s="44"/>
      <c r="MAR206" s="44"/>
      <c r="MAS206" s="44"/>
      <c r="MAT206" s="44"/>
      <c r="MAU206" s="44"/>
      <c r="MAV206" s="44"/>
      <c r="MAW206" s="44"/>
      <c r="MAX206" s="44"/>
      <c r="MAY206" s="44"/>
      <c r="MAZ206" s="44"/>
      <c r="MBA206" s="44"/>
      <c r="MBB206" s="44"/>
      <c r="MBC206" s="44"/>
      <c r="MBD206" s="44"/>
      <c r="MBE206" s="44"/>
      <c r="MBF206" s="44"/>
      <c r="MBG206" s="44"/>
      <c r="MBH206" s="44"/>
      <c r="MBI206" s="44"/>
      <c r="MBJ206" s="44"/>
      <c r="MBK206" s="44"/>
      <c r="MBL206" s="44"/>
      <c r="MBM206" s="44"/>
      <c r="MBN206" s="44"/>
      <c r="MBO206" s="44"/>
      <c r="MBP206" s="44"/>
      <c r="MBQ206" s="44"/>
      <c r="MBR206" s="44"/>
      <c r="MBS206" s="44"/>
      <c r="MBT206" s="44"/>
      <c r="MBU206" s="44"/>
      <c r="MBV206" s="44"/>
      <c r="MBW206" s="44"/>
      <c r="MBX206" s="44"/>
      <c r="MBY206" s="44"/>
      <c r="MBZ206" s="44"/>
      <c r="MCA206" s="44"/>
      <c r="MCB206" s="44"/>
      <c r="MCC206" s="44"/>
      <c r="MCD206" s="44"/>
      <c r="MCE206" s="44"/>
      <c r="MCF206" s="44"/>
      <c r="MCG206" s="44"/>
      <c r="MCH206" s="44"/>
      <c r="MCI206" s="44"/>
      <c r="MCJ206" s="44"/>
      <c r="MCK206" s="44"/>
      <c r="MCL206" s="44"/>
      <c r="MCM206" s="44"/>
      <c r="MCN206" s="44"/>
      <c r="MCO206" s="44"/>
      <c r="MCP206" s="44"/>
      <c r="MCQ206" s="44"/>
      <c r="MCR206" s="44"/>
      <c r="MCS206" s="44"/>
      <c r="MCT206" s="44"/>
      <c r="MCU206" s="44"/>
      <c r="MCV206" s="44"/>
      <c r="MCW206" s="44"/>
      <c r="MCX206" s="44"/>
      <c r="MCY206" s="44"/>
      <c r="MCZ206" s="44"/>
      <c r="MDA206" s="44"/>
      <c r="MDB206" s="44"/>
      <c r="MDC206" s="44"/>
      <c r="MDD206" s="44"/>
      <c r="MDE206" s="44"/>
      <c r="MDF206" s="44"/>
      <c r="MDG206" s="44"/>
      <c r="MDH206" s="44"/>
      <c r="MDI206" s="44"/>
      <c r="MDJ206" s="44"/>
      <c r="MDK206" s="44"/>
      <c r="MDL206" s="44"/>
      <c r="MDM206" s="44"/>
      <c r="MDN206" s="44"/>
      <c r="MDO206" s="44"/>
      <c r="MDP206" s="44"/>
      <c r="MDQ206" s="44"/>
      <c r="MDR206" s="44"/>
      <c r="MDS206" s="44"/>
      <c r="MDT206" s="44"/>
      <c r="MDU206" s="44"/>
      <c r="MDV206" s="44"/>
      <c r="MDW206" s="44"/>
      <c r="MDX206" s="44"/>
      <c r="MDY206" s="44"/>
      <c r="MDZ206" s="44"/>
      <c r="MEA206" s="44"/>
      <c r="MEB206" s="44"/>
      <c r="MEC206" s="44"/>
      <c r="MED206" s="44"/>
      <c r="MEE206" s="44"/>
      <c r="MEF206" s="44"/>
      <c r="MEG206" s="44"/>
      <c r="MEH206" s="44"/>
      <c r="MEI206" s="44"/>
      <c r="MEJ206" s="44"/>
      <c r="MEK206" s="44"/>
      <c r="MEL206" s="44"/>
      <c r="MEM206" s="44"/>
      <c r="MEN206" s="44"/>
      <c r="MEO206" s="44"/>
      <c r="MEP206" s="44"/>
      <c r="MEQ206" s="44"/>
      <c r="MER206" s="44"/>
      <c r="MES206" s="44"/>
      <c r="MET206" s="44"/>
      <c r="MEU206" s="44"/>
      <c r="MEV206" s="44"/>
      <c r="MEW206" s="44"/>
      <c r="MEX206" s="44"/>
      <c r="MEY206" s="44"/>
      <c r="MEZ206" s="44"/>
      <c r="MFA206" s="44"/>
      <c r="MFB206" s="44"/>
      <c r="MFC206" s="44"/>
      <c r="MFD206" s="44"/>
      <c r="MFE206" s="44"/>
      <c r="MFF206" s="44"/>
      <c r="MFG206" s="44"/>
      <c r="MFH206" s="44"/>
      <c r="MFI206" s="44"/>
      <c r="MFJ206" s="44"/>
      <c r="MFK206" s="44"/>
      <c r="MFL206" s="44"/>
      <c r="MFM206" s="44"/>
      <c r="MFN206" s="44"/>
      <c r="MFO206" s="44"/>
      <c r="MFP206" s="44"/>
      <c r="MFQ206" s="44"/>
      <c r="MFR206" s="44"/>
      <c r="MFS206" s="44"/>
      <c r="MFT206" s="44"/>
      <c r="MFU206" s="44"/>
      <c r="MFV206" s="44"/>
      <c r="MFW206" s="44"/>
      <c r="MFX206" s="44"/>
      <c r="MFY206" s="44"/>
      <c r="MFZ206" s="44"/>
      <c r="MGA206" s="44"/>
      <c r="MGB206" s="44"/>
      <c r="MGC206" s="44"/>
      <c r="MGD206" s="44"/>
      <c r="MGE206" s="44"/>
      <c r="MGF206" s="44"/>
      <c r="MGG206" s="44"/>
      <c r="MGH206" s="44"/>
      <c r="MGI206" s="44"/>
      <c r="MGJ206" s="44"/>
      <c r="MGK206" s="44"/>
      <c r="MGL206" s="44"/>
      <c r="MGM206" s="44"/>
      <c r="MGN206" s="44"/>
      <c r="MGO206" s="44"/>
      <c r="MGP206" s="44"/>
      <c r="MGQ206" s="44"/>
      <c r="MGR206" s="44"/>
      <c r="MGS206" s="44"/>
      <c r="MGT206" s="44"/>
      <c r="MGU206" s="44"/>
      <c r="MGV206" s="44"/>
      <c r="MGW206" s="44"/>
      <c r="MGX206" s="44"/>
      <c r="MGY206" s="44"/>
      <c r="MGZ206" s="44"/>
      <c r="MHA206" s="44"/>
      <c r="MHB206" s="44"/>
      <c r="MHC206" s="44"/>
      <c r="MHD206" s="44"/>
      <c r="MHE206" s="44"/>
      <c r="MHF206" s="44"/>
      <c r="MHG206" s="44"/>
      <c r="MHH206" s="44"/>
      <c r="MHI206" s="44"/>
      <c r="MHJ206" s="44"/>
      <c r="MHK206" s="44"/>
      <c r="MHL206" s="44"/>
      <c r="MHM206" s="44"/>
      <c r="MHN206" s="44"/>
      <c r="MHO206" s="44"/>
      <c r="MHP206" s="44"/>
      <c r="MHQ206" s="44"/>
      <c r="MHR206" s="44"/>
      <c r="MHS206" s="44"/>
      <c r="MHT206" s="44"/>
      <c r="MHU206" s="44"/>
      <c r="MHV206" s="44"/>
      <c r="MHW206" s="44"/>
      <c r="MHX206" s="44"/>
      <c r="MHY206" s="44"/>
      <c r="MHZ206" s="44"/>
      <c r="MIA206" s="44"/>
      <c r="MIB206" s="44"/>
      <c r="MIC206" s="44"/>
      <c r="MID206" s="44"/>
      <c r="MIE206" s="44"/>
      <c r="MIF206" s="44"/>
      <c r="MIG206" s="44"/>
      <c r="MIH206" s="44"/>
      <c r="MII206" s="44"/>
      <c r="MIJ206" s="44"/>
      <c r="MIK206" s="44"/>
      <c r="MIL206" s="44"/>
      <c r="MIM206" s="44"/>
      <c r="MIN206" s="44"/>
      <c r="MIO206" s="44"/>
      <c r="MIP206" s="44"/>
      <c r="MIQ206" s="44"/>
      <c r="MIR206" s="44"/>
      <c r="MIS206" s="44"/>
      <c r="MIT206" s="44"/>
      <c r="MIU206" s="44"/>
      <c r="MIV206" s="44"/>
      <c r="MIW206" s="44"/>
      <c r="MIX206" s="44"/>
      <c r="MIY206" s="44"/>
      <c r="MIZ206" s="44"/>
      <c r="MJA206" s="44"/>
      <c r="MJB206" s="44"/>
      <c r="MJC206" s="44"/>
      <c r="MJD206" s="44"/>
      <c r="MJE206" s="44"/>
      <c r="MJF206" s="44"/>
      <c r="MJG206" s="44"/>
      <c r="MJH206" s="44"/>
      <c r="MJI206" s="44"/>
      <c r="MJJ206" s="44"/>
      <c r="MJK206" s="44"/>
      <c r="MJL206" s="44"/>
      <c r="MJM206" s="44"/>
      <c r="MJN206" s="44"/>
      <c r="MJO206" s="44"/>
      <c r="MJP206" s="44"/>
      <c r="MJQ206" s="44"/>
      <c r="MJR206" s="44"/>
      <c r="MJS206" s="44"/>
      <c r="MJT206" s="44"/>
      <c r="MJU206" s="44"/>
      <c r="MJV206" s="44"/>
      <c r="MJW206" s="44"/>
      <c r="MJX206" s="44"/>
      <c r="MJY206" s="44"/>
      <c r="MJZ206" s="44"/>
      <c r="MKA206" s="44"/>
      <c r="MKB206" s="44"/>
      <c r="MKC206" s="44"/>
      <c r="MKD206" s="44"/>
      <c r="MKE206" s="44"/>
      <c r="MKF206" s="44"/>
      <c r="MKG206" s="44"/>
      <c r="MKH206" s="44"/>
      <c r="MKI206" s="44"/>
      <c r="MKJ206" s="44"/>
      <c r="MKK206" s="44"/>
      <c r="MKL206" s="44"/>
      <c r="MKM206" s="44"/>
      <c r="MKN206" s="44"/>
      <c r="MKO206" s="44"/>
      <c r="MKP206" s="44"/>
      <c r="MKQ206" s="44"/>
      <c r="MKR206" s="44"/>
      <c r="MKS206" s="44"/>
      <c r="MKT206" s="44"/>
      <c r="MKU206" s="44"/>
      <c r="MKV206" s="44"/>
      <c r="MKW206" s="44"/>
      <c r="MKX206" s="44"/>
      <c r="MKY206" s="44"/>
      <c r="MKZ206" s="44"/>
      <c r="MLA206" s="44"/>
      <c r="MLB206" s="44"/>
      <c r="MLC206" s="44"/>
      <c r="MLD206" s="44"/>
      <c r="MLE206" s="44"/>
      <c r="MLF206" s="44"/>
      <c r="MLG206" s="44"/>
      <c r="MLH206" s="44"/>
      <c r="MLI206" s="44"/>
      <c r="MLJ206" s="44"/>
      <c r="MLK206" s="44"/>
      <c r="MLL206" s="44"/>
      <c r="MLM206" s="44"/>
      <c r="MLN206" s="44"/>
      <c r="MLO206" s="44"/>
      <c r="MLP206" s="44"/>
      <c r="MLQ206" s="44"/>
      <c r="MLR206" s="44"/>
      <c r="MLS206" s="44"/>
      <c r="MLT206" s="44"/>
      <c r="MLU206" s="44"/>
      <c r="MLV206" s="44"/>
      <c r="MLW206" s="44"/>
      <c r="MLX206" s="44"/>
      <c r="MLY206" s="44"/>
      <c r="MLZ206" s="44"/>
      <c r="MMA206" s="44"/>
      <c r="MMB206" s="44"/>
      <c r="MMC206" s="44"/>
      <c r="MMD206" s="44"/>
      <c r="MME206" s="44"/>
      <c r="MMF206" s="44"/>
      <c r="MMG206" s="44"/>
      <c r="MMH206" s="44"/>
      <c r="MMI206" s="44"/>
      <c r="MMJ206" s="44"/>
      <c r="MMK206" s="44"/>
      <c r="MML206" s="44"/>
      <c r="MMM206" s="44"/>
      <c r="MMN206" s="44"/>
      <c r="MMO206" s="44"/>
      <c r="MMP206" s="44"/>
      <c r="MMQ206" s="44"/>
      <c r="MMR206" s="44"/>
      <c r="MMS206" s="44"/>
      <c r="MMT206" s="44"/>
      <c r="MMU206" s="44"/>
      <c r="MMV206" s="44"/>
      <c r="MMW206" s="44"/>
      <c r="MMX206" s="44"/>
      <c r="MMY206" s="44"/>
      <c r="MMZ206" s="44"/>
      <c r="MNA206" s="44"/>
      <c r="MNB206" s="44"/>
      <c r="MNC206" s="44"/>
      <c r="MND206" s="44"/>
      <c r="MNE206" s="44"/>
      <c r="MNF206" s="44"/>
      <c r="MNG206" s="44"/>
      <c r="MNH206" s="44"/>
      <c r="MNI206" s="44"/>
      <c r="MNJ206" s="44"/>
      <c r="MNK206" s="44"/>
      <c r="MNL206" s="44"/>
      <c r="MNM206" s="44"/>
      <c r="MNN206" s="44"/>
      <c r="MNO206" s="44"/>
      <c r="MNP206" s="44"/>
      <c r="MNQ206" s="44"/>
      <c r="MNR206" s="44"/>
      <c r="MNS206" s="44"/>
      <c r="MNT206" s="44"/>
      <c r="MNU206" s="44"/>
      <c r="MNV206" s="44"/>
      <c r="MNW206" s="44"/>
      <c r="MNX206" s="44"/>
      <c r="MNY206" s="44"/>
      <c r="MNZ206" s="44"/>
      <c r="MOA206" s="44"/>
      <c r="MOB206" s="44"/>
      <c r="MOC206" s="44"/>
      <c r="MOD206" s="44"/>
      <c r="MOE206" s="44"/>
      <c r="MOF206" s="44"/>
      <c r="MOG206" s="44"/>
      <c r="MOH206" s="44"/>
      <c r="MOI206" s="44"/>
      <c r="MOJ206" s="44"/>
      <c r="MOK206" s="44"/>
      <c r="MOL206" s="44"/>
      <c r="MOM206" s="44"/>
      <c r="MON206" s="44"/>
      <c r="MOO206" s="44"/>
      <c r="MOP206" s="44"/>
      <c r="MOQ206" s="44"/>
      <c r="MOR206" s="44"/>
      <c r="MOS206" s="44"/>
      <c r="MOT206" s="44"/>
      <c r="MOU206" s="44"/>
      <c r="MOV206" s="44"/>
      <c r="MOW206" s="44"/>
      <c r="MOX206" s="44"/>
      <c r="MOY206" s="44"/>
      <c r="MOZ206" s="44"/>
      <c r="MPA206" s="44"/>
      <c r="MPB206" s="44"/>
      <c r="MPC206" s="44"/>
      <c r="MPD206" s="44"/>
      <c r="MPE206" s="44"/>
      <c r="MPF206" s="44"/>
      <c r="MPG206" s="44"/>
      <c r="MPH206" s="44"/>
      <c r="MPI206" s="44"/>
      <c r="MPJ206" s="44"/>
      <c r="MPK206" s="44"/>
      <c r="MPL206" s="44"/>
      <c r="MPM206" s="44"/>
      <c r="MPN206" s="44"/>
      <c r="MPO206" s="44"/>
      <c r="MPP206" s="44"/>
      <c r="MPQ206" s="44"/>
      <c r="MPR206" s="44"/>
      <c r="MPS206" s="44"/>
      <c r="MPT206" s="44"/>
      <c r="MPU206" s="44"/>
      <c r="MPV206" s="44"/>
      <c r="MPW206" s="44"/>
      <c r="MPX206" s="44"/>
      <c r="MPY206" s="44"/>
      <c r="MPZ206" s="44"/>
      <c r="MQA206" s="44"/>
      <c r="MQB206" s="44"/>
      <c r="MQC206" s="44"/>
      <c r="MQD206" s="44"/>
      <c r="MQE206" s="44"/>
      <c r="MQF206" s="44"/>
      <c r="MQG206" s="44"/>
      <c r="MQH206" s="44"/>
      <c r="MQI206" s="44"/>
      <c r="MQJ206" s="44"/>
      <c r="MQK206" s="44"/>
      <c r="MQL206" s="44"/>
      <c r="MQM206" s="44"/>
      <c r="MQN206" s="44"/>
      <c r="MQO206" s="44"/>
      <c r="MQP206" s="44"/>
      <c r="MQQ206" s="44"/>
      <c r="MQR206" s="44"/>
      <c r="MQS206" s="44"/>
      <c r="MQT206" s="44"/>
      <c r="MQU206" s="44"/>
      <c r="MQV206" s="44"/>
      <c r="MQW206" s="44"/>
      <c r="MQX206" s="44"/>
      <c r="MQY206" s="44"/>
      <c r="MQZ206" s="44"/>
      <c r="MRA206" s="44"/>
      <c r="MRB206" s="44"/>
      <c r="MRC206" s="44"/>
      <c r="MRD206" s="44"/>
      <c r="MRE206" s="44"/>
      <c r="MRF206" s="44"/>
      <c r="MRG206" s="44"/>
      <c r="MRH206" s="44"/>
      <c r="MRI206" s="44"/>
      <c r="MRJ206" s="44"/>
      <c r="MRK206" s="44"/>
      <c r="MRL206" s="44"/>
      <c r="MRM206" s="44"/>
      <c r="MRN206" s="44"/>
      <c r="MRO206" s="44"/>
      <c r="MRP206" s="44"/>
      <c r="MRQ206" s="44"/>
      <c r="MRR206" s="44"/>
      <c r="MRS206" s="44"/>
      <c r="MRT206" s="44"/>
      <c r="MRU206" s="44"/>
      <c r="MRV206" s="44"/>
      <c r="MRW206" s="44"/>
      <c r="MRX206" s="44"/>
      <c r="MRY206" s="44"/>
      <c r="MRZ206" s="44"/>
      <c r="MSA206" s="44"/>
      <c r="MSB206" s="44"/>
      <c r="MSC206" s="44"/>
      <c r="MSD206" s="44"/>
      <c r="MSE206" s="44"/>
      <c r="MSF206" s="44"/>
      <c r="MSG206" s="44"/>
      <c r="MSH206" s="44"/>
      <c r="MSI206" s="44"/>
      <c r="MSJ206" s="44"/>
      <c r="MSK206" s="44"/>
      <c r="MSL206" s="44"/>
      <c r="MSM206" s="44"/>
      <c r="MSN206" s="44"/>
      <c r="MSO206" s="44"/>
      <c r="MSP206" s="44"/>
      <c r="MSQ206" s="44"/>
      <c r="MSR206" s="44"/>
      <c r="MSS206" s="44"/>
      <c r="MST206" s="44"/>
      <c r="MSU206" s="44"/>
      <c r="MSV206" s="44"/>
      <c r="MSW206" s="44"/>
      <c r="MSX206" s="44"/>
      <c r="MSY206" s="44"/>
      <c r="MSZ206" s="44"/>
      <c r="MTA206" s="44"/>
      <c r="MTB206" s="44"/>
      <c r="MTC206" s="44"/>
      <c r="MTD206" s="44"/>
      <c r="MTE206" s="44"/>
      <c r="MTF206" s="44"/>
      <c r="MTG206" s="44"/>
      <c r="MTH206" s="44"/>
      <c r="MTI206" s="44"/>
      <c r="MTJ206" s="44"/>
      <c r="MTK206" s="44"/>
      <c r="MTL206" s="44"/>
      <c r="MTM206" s="44"/>
      <c r="MTN206" s="44"/>
      <c r="MTO206" s="44"/>
      <c r="MTP206" s="44"/>
      <c r="MTQ206" s="44"/>
      <c r="MTR206" s="44"/>
      <c r="MTS206" s="44"/>
      <c r="MTT206" s="44"/>
      <c r="MTU206" s="44"/>
      <c r="MTV206" s="44"/>
      <c r="MTW206" s="44"/>
      <c r="MTX206" s="44"/>
      <c r="MTY206" s="44"/>
      <c r="MTZ206" s="44"/>
      <c r="MUA206" s="44"/>
      <c r="MUB206" s="44"/>
      <c r="MUC206" s="44"/>
      <c r="MUD206" s="44"/>
      <c r="MUE206" s="44"/>
      <c r="MUF206" s="44"/>
      <c r="MUG206" s="44"/>
      <c r="MUH206" s="44"/>
      <c r="MUI206" s="44"/>
      <c r="MUJ206" s="44"/>
      <c r="MUK206" s="44"/>
      <c r="MUL206" s="44"/>
      <c r="MUM206" s="44"/>
      <c r="MUN206" s="44"/>
      <c r="MUO206" s="44"/>
      <c r="MUP206" s="44"/>
      <c r="MUQ206" s="44"/>
      <c r="MUR206" s="44"/>
      <c r="MUS206" s="44"/>
      <c r="MUT206" s="44"/>
      <c r="MUU206" s="44"/>
      <c r="MUV206" s="44"/>
      <c r="MUW206" s="44"/>
      <c r="MUX206" s="44"/>
      <c r="MUY206" s="44"/>
      <c r="MUZ206" s="44"/>
      <c r="MVA206" s="44"/>
      <c r="MVB206" s="44"/>
      <c r="MVC206" s="44"/>
      <c r="MVD206" s="44"/>
      <c r="MVE206" s="44"/>
      <c r="MVF206" s="44"/>
      <c r="MVG206" s="44"/>
      <c r="MVH206" s="44"/>
      <c r="MVI206" s="44"/>
      <c r="MVJ206" s="44"/>
      <c r="MVK206" s="44"/>
      <c r="MVL206" s="44"/>
      <c r="MVM206" s="44"/>
      <c r="MVN206" s="44"/>
      <c r="MVO206" s="44"/>
      <c r="MVP206" s="44"/>
      <c r="MVQ206" s="44"/>
      <c r="MVR206" s="44"/>
      <c r="MVS206" s="44"/>
      <c r="MVT206" s="44"/>
      <c r="MVU206" s="44"/>
      <c r="MVV206" s="44"/>
      <c r="MVW206" s="44"/>
      <c r="MVX206" s="44"/>
      <c r="MVY206" s="44"/>
      <c r="MVZ206" s="44"/>
      <c r="MWA206" s="44"/>
      <c r="MWB206" s="44"/>
      <c r="MWC206" s="44"/>
      <c r="MWD206" s="44"/>
      <c r="MWE206" s="44"/>
      <c r="MWF206" s="44"/>
      <c r="MWG206" s="44"/>
      <c r="MWH206" s="44"/>
      <c r="MWI206" s="44"/>
      <c r="MWJ206" s="44"/>
      <c r="MWK206" s="44"/>
      <c r="MWL206" s="44"/>
      <c r="MWM206" s="44"/>
      <c r="MWN206" s="44"/>
      <c r="MWO206" s="44"/>
      <c r="MWP206" s="44"/>
      <c r="MWQ206" s="44"/>
      <c r="MWR206" s="44"/>
      <c r="MWS206" s="44"/>
      <c r="MWT206" s="44"/>
      <c r="MWU206" s="44"/>
      <c r="MWV206" s="44"/>
      <c r="MWW206" s="44"/>
      <c r="MWX206" s="44"/>
      <c r="MWY206" s="44"/>
      <c r="MWZ206" s="44"/>
      <c r="MXA206" s="44"/>
      <c r="MXB206" s="44"/>
      <c r="MXC206" s="44"/>
      <c r="MXD206" s="44"/>
      <c r="MXE206" s="44"/>
      <c r="MXF206" s="44"/>
      <c r="MXG206" s="44"/>
      <c r="MXH206" s="44"/>
      <c r="MXI206" s="44"/>
      <c r="MXJ206" s="44"/>
      <c r="MXK206" s="44"/>
      <c r="MXL206" s="44"/>
      <c r="MXM206" s="44"/>
      <c r="MXN206" s="44"/>
      <c r="MXO206" s="44"/>
      <c r="MXP206" s="44"/>
      <c r="MXQ206" s="44"/>
      <c r="MXR206" s="44"/>
      <c r="MXS206" s="44"/>
      <c r="MXT206" s="44"/>
      <c r="MXU206" s="44"/>
      <c r="MXV206" s="44"/>
      <c r="MXW206" s="44"/>
      <c r="MXX206" s="44"/>
      <c r="MXY206" s="44"/>
      <c r="MXZ206" s="44"/>
      <c r="MYA206" s="44"/>
      <c r="MYB206" s="44"/>
      <c r="MYC206" s="44"/>
      <c r="MYD206" s="44"/>
      <c r="MYE206" s="44"/>
      <c r="MYF206" s="44"/>
      <c r="MYG206" s="44"/>
      <c r="MYH206" s="44"/>
      <c r="MYI206" s="44"/>
      <c r="MYJ206" s="44"/>
      <c r="MYK206" s="44"/>
      <c r="MYL206" s="44"/>
      <c r="MYM206" s="44"/>
      <c r="MYN206" s="44"/>
      <c r="MYO206" s="44"/>
      <c r="MYP206" s="44"/>
      <c r="MYQ206" s="44"/>
      <c r="MYR206" s="44"/>
      <c r="MYS206" s="44"/>
      <c r="MYT206" s="44"/>
      <c r="MYU206" s="44"/>
      <c r="MYV206" s="44"/>
      <c r="MYW206" s="44"/>
      <c r="MYX206" s="44"/>
      <c r="MYY206" s="44"/>
      <c r="MYZ206" s="44"/>
      <c r="MZA206" s="44"/>
      <c r="MZB206" s="44"/>
      <c r="MZC206" s="44"/>
      <c r="MZD206" s="44"/>
      <c r="MZE206" s="44"/>
      <c r="MZF206" s="44"/>
      <c r="MZG206" s="44"/>
      <c r="MZH206" s="44"/>
      <c r="MZI206" s="44"/>
      <c r="MZJ206" s="44"/>
      <c r="MZK206" s="44"/>
      <c r="MZL206" s="44"/>
      <c r="MZM206" s="44"/>
      <c r="MZN206" s="44"/>
      <c r="MZO206" s="44"/>
      <c r="MZP206" s="44"/>
      <c r="MZQ206" s="44"/>
      <c r="MZR206" s="44"/>
      <c r="MZS206" s="44"/>
      <c r="MZT206" s="44"/>
      <c r="MZU206" s="44"/>
      <c r="MZV206" s="44"/>
      <c r="MZW206" s="44"/>
      <c r="MZX206" s="44"/>
      <c r="MZY206" s="44"/>
      <c r="MZZ206" s="44"/>
      <c r="NAA206" s="44"/>
      <c r="NAB206" s="44"/>
      <c r="NAC206" s="44"/>
      <c r="NAD206" s="44"/>
      <c r="NAE206" s="44"/>
      <c r="NAF206" s="44"/>
      <c r="NAG206" s="44"/>
      <c r="NAH206" s="44"/>
      <c r="NAI206" s="44"/>
      <c r="NAJ206" s="44"/>
      <c r="NAK206" s="44"/>
      <c r="NAL206" s="44"/>
      <c r="NAM206" s="44"/>
      <c r="NAN206" s="44"/>
      <c r="NAO206" s="44"/>
      <c r="NAP206" s="44"/>
      <c r="NAQ206" s="44"/>
      <c r="NAR206" s="44"/>
      <c r="NAS206" s="44"/>
      <c r="NAT206" s="44"/>
      <c r="NAU206" s="44"/>
      <c r="NAV206" s="44"/>
      <c r="NAW206" s="44"/>
      <c r="NAX206" s="44"/>
      <c r="NAY206" s="44"/>
      <c r="NAZ206" s="44"/>
      <c r="NBA206" s="44"/>
      <c r="NBB206" s="44"/>
      <c r="NBC206" s="44"/>
      <c r="NBD206" s="44"/>
      <c r="NBE206" s="44"/>
      <c r="NBF206" s="44"/>
      <c r="NBG206" s="44"/>
      <c r="NBH206" s="44"/>
      <c r="NBI206" s="44"/>
      <c r="NBJ206" s="44"/>
      <c r="NBK206" s="44"/>
      <c r="NBL206" s="44"/>
      <c r="NBM206" s="44"/>
      <c r="NBN206" s="44"/>
      <c r="NBO206" s="44"/>
      <c r="NBP206" s="44"/>
      <c r="NBQ206" s="44"/>
      <c r="NBR206" s="44"/>
      <c r="NBS206" s="44"/>
      <c r="NBT206" s="44"/>
      <c r="NBU206" s="44"/>
      <c r="NBV206" s="44"/>
      <c r="NBW206" s="44"/>
      <c r="NBX206" s="44"/>
      <c r="NBY206" s="44"/>
      <c r="NBZ206" s="44"/>
      <c r="NCA206" s="44"/>
      <c r="NCB206" s="44"/>
      <c r="NCC206" s="44"/>
      <c r="NCD206" s="44"/>
      <c r="NCE206" s="44"/>
      <c r="NCF206" s="44"/>
      <c r="NCG206" s="44"/>
      <c r="NCH206" s="44"/>
      <c r="NCI206" s="44"/>
      <c r="NCJ206" s="44"/>
      <c r="NCK206" s="44"/>
      <c r="NCL206" s="44"/>
      <c r="NCM206" s="44"/>
      <c r="NCN206" s="44"/>
      <c r="NCO206" s="44"/>
      <c r="NCP206" s="44"/>
      <c r="NCQ206" s="44"/>
      <c r="NCR206" s="44"/>
      <c r="NCS206" s="44"/>
      <c r="NCT206" s="44"/>
      <c r="NCU206" s="44"/>
      <c r="NCV206" s="44"/>
      <c r="NCW206" s="44"/>
      <c r="NCX206" s="44"/>
      <c r="NCY206" s="44"/>
      <c r="NCZ206" s="44"/>
      <c r="NDA206" s="44"/>
      <c r="NDB206" s="44"/>
      <c r="NDC206" s="44"/>
      <c r="NDD206" s="44"/>
      <c r="NDE206" s="44"/>
      <c r="NDF206" s="44"/>
      <c r="NDG206" s="44"/>
      <c r="NDH206" s="44"/>
      <c r="NDI206" s="44"/>
      <c r="NDJ206" s="44"/>
      <c r="NDK206" s="44"/>
      <c r="NDL206" s="44"/>
      <c r="NDM206" s="44"/>
      <c r="NDN206" s="44"/>
      <c r="NDO206" s="44"/>
      <c r="NDP206" s="44"/>
      <c r="NDQ206" s="44"/>
      <c r="NDR206" s="44"/>
      <c r="NDS206" s="44"/>
      <c r="NDT206" s="44"/>
      <c r="NDU206" s="44"/>
      <c r="NDV206" s="44"/>
      <c r="NDW206" s="44"/>
      <c r="NDX206" s="44"/>
      <c r="NDY206" s="44"/>
      <c r="NDZ206" s="44"/>
      <c r="NEA206" s="44"/>
      <c r="NEB206" s="44"/>
      <c r="NEC206" s="44"/>
      <c r="NED206" s="44"/>
      <c r="NEE206" s="44"/>
      <c r="NEF206" s="44"/>
      <c r="NEG206" s="44"/>
      <c r="NEH206" s="44"/>
      <c r="NEI206" s="44"/>
      <c r="NEJ206" s="44"/>
      <c r="NEK206" s="44"/>
      <c r="NEL206" s="44"/>
      <c r="NEM206" s="44"/>
      <c r="NEN206" s="44"/>
      <c r="NEO206" s="44"/>
      <c r="NEP206" s="44"/>
      <c r="NEQ206" s="44"/>
      <c r="NER206" s="44"/>
      <c r="NES206" s="44"/>
      <c r="NET206" s="44"/>
      <c r="NEU206" s="44"/>
      <c r="NEV206" s="44"/>
      <c r="NEW206" s="44"/>
      <c r="NEX206" s="44"/>
      <c r="NEY206" s="44"/>
      <c r="NEZ206" s="44"/>
      <c r="NFA206" s="44"/>
      <c r="NFB206" s="44"/>
      <c r="NFC206" s="44"/>
      <c r="NFD206" s="44"/>
      <c r="NFE206" s="44"/>
      <c r="NFF206" s="44"/>
      <c r="NFG206" s="44"/>
      <c r="NFH206" s="44"/>
      <c r="NFI206" s="44"/>
      <c r="NFJ206" s="44"/>
      <c r="NFK206" s="44"/>
      <c r="NFL206" s="44"/>
      <c r="NFM206" s="44"/>
      <c r="NFN206" s="44"/>
      <c r="NFO206" s="44"/>
      <c r="NFP206" s="44"/>
      <c r="NFQ206" s="44"/>
      <c r="NFR206" s="44"/>
      <c r="NFS206" s="44"/>
      <c r="NFT206" s="44"/>
      <c r="NFU206" s="44"/>
      <c r="NFV206" s="44"/>
      <c r="NFW206" s="44"/>
      <c r="NFX206" s="44"/>
      <c r="NFY206" s="44"/>
      <c r="NFZ206" s="44"/>
      <c r="NGA206" s="44"/>
      <c r="NGB206" s="44"/>
      <c r="NGC206" s="44"/>
      <c r="NGD206" s="44"/>
      <c r="NGE206" s="44"/>
      <c r="NGF206" s="44"/>
      <c r="NGG206" s="44"/>
      <c r="NGH206" s="44"/>
      <c r="NGI206" s="44"/>
      <c r="NGJ206" s="44"/>
      <c r="NGK206" s="44"/>
      <c r="NGL206" s="44"/>
      <c r="NGM206" s="44"/>
      <c r="NGN206" s="44"/>
      <c r="NGO206" s="44"/>
      <c r="NGP206" s="44"/>
      <c r="NGQ206" s="44"/>
      <c r="NGR206" s="44"/>
      <c r="NGS206" s="44"/>
      <c r="NGT206" s="44"/>
      <c r="NGU206" s="44"/>
      <c r="NGV206" s="44"/>
      <c r="NGW206" s="44"/>
      <c r="NGX206" s="44"/>
      <c r="NGY206" s="44"/>
      <c r="NGZ206" s="44"/>
      <c r="NHA206" s="44"/>
      <c r="NHB206" s="44"/>
      <c r="NHC206" s="44"/>
      <c r="NHD206" s="44"/>
      <c r="NHE206" s="44"/>
      <c r="NHF206" s="44"/>
      <c r="NHG206" s="44"/>
      <c r="NHH206" s="44"/>
      <c r="NHI206" s="44"/>
      <c r="NHJ206" s="44"/>
      <c r="NHK206" s="44"/>
      <c r="NHL206" s="44"/>
      <c r="NHM206" s="44"/>
      <c r="NHN206" s="44"/>
      <c r="NHO206" s="44"/>
      <c r="NHP206" s="44"/>
      <c r="NHQ206" s="44"/>
      <c r="NHR206" s="44"/>
      <c r="NHS206" s="44"/>
      <c r="NHT206" s="44"/>
      <c r="NHU206" s="44"/>
      <c r="NHV206" s="44"/>
      <c r="NHW206" s="44"/>
      <c r="NHX206" s="44"/>
      <c r="NHY206" s="44"/>
      <c r="NHZ206" s="44"/>
      <c r="NIA206" s="44"/>
      <c r="NIB206" s="44"/>
      <c r="NIC206" s="44"/>
      <c r="NID206" s="44"/>
      <c r="NIE206" s="44"/>
      <c r="NIF206" s="44"/>
      <c r="NIG206" s="44"/>
      <c r="NIH206" s="44"/>
      <c r="NII206" s="44"/>
      <c r="NIJ206" s="44"/>
      <c r="NIK206" s="44"/>
      <c r="NIL206" s="44"/>
      <c r="NIM206" s="44"/>
      <c r="NIN206" s="44"/>
      <c r="NIO206" s="44"/>
      <c r="NIP206" s="44"/>
      <c r="NIQ206" s="44"/>
      <c r="NIR206" s="44"/>
      <c r="NIS206" s="44"/>
      <c r="NIT206" s="44"/>
      <c r="NIU206" s="44"/>
      <c r="NIV206" s="44"/>
      <c r="NIW206" s="44"/>
      <c r="NIX206" s="44"/>
      <c r="NIY206" s="44"/>
      <c r="NIZ206" s="44"/>
      <c r="NJA206" s="44"/>
      <c r="NJB206" s="44"/>
      <c r="NJC206" s="44"/>
      <c r="NJD206" s="44"/>
      <c r="NJE206" s="44"/>
      <c r="NJF206" s="44"/>
      <c r="NJG206" s="44"/>
      <c r="NJH206" s="44"/>
      <c r="NJI206" s="44"/>
      <c r="NJJ206" s="44"/>
      <c r="NJK206" s="44"/>
      <c r="NJL206" s="44"/>
      <c r="NJM206" s="44"/>
      <c r="NJN206" s="44"/>
      <c r="NJO206" s="44"/>
      <c r="NJP206" s="44"/>
      <c r="NJQ206" s="44"/>
      <c r="NJR206" s="44"/>
      <c r="NJS206" s="44"/>
      <c r="NJT206" s="44"/>
      <c r="NJU206" s="44"/>
      <c r="NJV206" s="44"/>
      <c r="NJW206" s="44"/>
      <c r="NJX206" s="44"/>
      <c r="NJY206" s="44"/>
      <c r="NJZ206" s="44"/>
      <c r="NKA206" s="44"/>
      <c r="NKB206" s="44"/>
      <c r="NKC206" s="44"/>
      <c r="NKD206" s="44"/>
      <c r="NKE206" s="44"/>
      <c r="NKF206" s="44"/>
      <c r="NKG206" s="44"/>
      <c r="NKH206" s="44"/>
      <c r="NKI206" s="44"/>
      <c r="NKJ206" s="44"/>
      <c r="NKK206" s="44"/>
      <c r="NKL206" s="44"/>
      <c r="NKM206" s="44"/>
      <c r="NKN206" s="44"/>
      <c r="NKO206" s="44"/>
      <c r="NKP206" s="44"/>
      <c r="NKQ206" s="44"/>
      <c r="NKR206" s="44"/>
      <c r="NKS206" s="44"/>
      <c r="NKT206" s="44"/>
      <c r="NKU206" s="44"/>
      <c r="NKV206" s="44"/>
      <c r="NKW206" s="44"/>
      <c r="NKX206" s="44"/>
      <c r="NKY206" s="44"/>
      <c r="NKZ206" s="44"/>
      <c r="NLA206" s="44"/>
      <c r="NLB206" s="44"/>
      <c r="NLC206" s="44"/>
      <c r="NLD206" s="44"/>
      <c r="NLE206" s="44"/>
      <c r="NLF206" s="44"/>
      <c r="NLG206" s="44"/>
      <c r="NLH206" s="44"/>
      <c r="NLI206" s="44"/>
      <c r="NLJ206" s="44"/>
      <c r="NLK206" s="44"/>
      <c r="NLL206" s="44"/>
      <c r="NLM206" s="44"/>
      <c r="NLN206" s="44"/>
      <c r="NLO206" s="44"/>
      <c r="NLP206" s="44"/>
      <c r="NLQ206" s="44"/>
      <c r="NLR206" s="44"/>
      <c r="NLS206" s="44"/>
      <c r="NLT206" s="44"/>
      <c r="NLU206" s="44"/>
      <c r="NLV206" s="44"/>
      <c r="NLW206" s="44"/>
      <c r="NLX206" s="44"/>
      <c r="NLY206" s="44"/>
      <c r="NLZ206" s="44"/>
      <c r="NMA206" s="44"/>
      <c r="NMB206" s="44"/>
      <c r="NMC206" s="44"/>
      <c r="NMD206" s="44"/>
      <c r="NME206" s="44"/>
      <c r="NMF206" s="44"/>
      <c r="NMG206" s="44"/>
      <c r="NMH206" s="44"/>
      <c r="NMI206" s="44"/>
      <c r="NMJ206" s="44"/>
      <c r="NMK206" s="44"/>
      <c r="NML206" s="44"/>
      <c r="NMM206" s="44"/>
      <c r="NMN206" s="44"/>
      <c r="NMO206" s="44"/>
      <c r="NMP206" s="44"/>
      <c r="NMQ206" s="44"/>
      <c r="NMR206" s="44"/>
      <c r="NMS206" s="44"/>
      <c r="NMT206" s="44"/>
      <c r="NMU206" s="44"/>
      <c r="NMV206" s="44"/>
      <c r="NMW206" s="44"/>
      <c r="NMX206" s="44"/>
      <c r="NMY206" s="44"/>
      <c r="NMZ206" s="44"/>
      <c r="NNA206" s="44"/>
      <c r="NNB206" s="44"/>
      <c r="NNC206" s="44"/>
      <c r="NND206" s="44"/>
      <c r="NNE206" s="44"/>
      <c r="NNF206" s="44"/>
      <c r="NNG206" s="44"/>
      <c r="NNH206" s="44"/>
      <c r="NNI206" s="44"/>
      <c r="NNJ206" s="44"/>
      <c r="NNK206" s="44"/>
      <c r="NNL206" s="44"/>
      <c r="NNM206" s="44"/>
      <c r="NNN206" s="44"/>
      <c r="NNO206" s="44"/>
      <c r="NNP206" s="44"/>
      <c r="NNQ206" s="44"/>
      <c r="NNR206" s="44"/>
      <c r="NNS206" s="44"/>
      <c r="NNT206" s="44"/>
      <c r="NNU206" s="44"/>
      <c r="NNV206" s="44"/>
      <c r="NNW206" s="44"/>
      <c r="NNX206" s="44"/>
      <c r="NNY206" s="44"/>
      <c r="NNZ206" s="44"/>
      <c r="NOA206" s="44"/>
      <c r="NOB206" s="44"/>
      <c r="NOC206" s="44"/>
      <c r="NOD206" s="44"/>
      <c r="NOE206" s="44"/>
      <c r="NOF206" s="44"/>
      <c r="NOG206" s="44"/>
      <c r="NOH206" s="44"/>
      <c r="NOI206" s="44"/>
      <c r="NOJ206" s="44"/>
      <c r="NOK206" s="44"/>
      <c r="NOL206" s="44"/>
      <c r="NOM206" s="44"/>
      <c r="NON206" s="44"/>
      <c r="NOO206" s="44"/>
      <c r="NOP206" s="44"/>
      <c r="NOQ206" s="44"/>
      <c r="NOR206" s="44"/>
      <c r="NOS206" s="44"/>
      <c r="NOT206" s="44"/>
      <c r="NOU206" s="44"/>
      <c r="NOV206" s="44"/>
      <c r="NOW206" s="44"/>
      <c r="NOX206" s="44"/>
      <c r="NOY206" s="44"/>
      <c r="NOZ206" s="44"/>
      <c r="NPA206" s="44"/>
      <c r="NPB206" s="44"/>
      <c r="NPC206" s="44"/>
      <c r="NPD206" s="44"/>
      <c r="NPE206" s="44"/>
      <c r="NPF206" s="44"/>
      <c r="NPG206" s="44"/>
      <c r="NPH206" s="44"/>
      <c r="NPI206" s="44"/>
      <c r="NPJ206" s="44"/>
      <c r="NPK206" s="44"/>
      <c r="NPL206" s="44"/>
      <c r="NPM206" s="44"/>
      <c r="NPN206" s="44"/>
      <c r="NPO206" s="44"/>
      <c r="NPP206" s="44"/>
      <c r="NPQ206" s="44"/>
      <c r="NPR206" s="44"/>
      <c r="NPS206" s="44"/>
      <c r="NPT206" s="44"/>
      <c r="NPU206" s="44"/>
      <c r="NPV206" s="44"/>
      <c r="NPW206" s="44"/>
      <c r="NPX206" s="44"/>
      <c r="NPY206" s="44"/>
      <c r="NPZ206" s="44"/>
      <c r="NQA206" s="44"/>
      <c r="NQB206" s="44"/>
      <c r="NQC206" s="44"/>
      <c r="NQD206" s="44"/>
      <c r="NQE206" s="44"/>
      <c r="NQF206" s="44"/>
      <c r="NQG206" s="44"/>
      <c r="NQH206" s="44"/>
      <c r="NQI206" s="44"/>
      <c r="NQJ206" s="44"/>
      <c r="NQK206" s="44"/>
      <c r="NQL206" s="44"/>
      <c r="NQM206" s="44"/>
      <c r="NQN206" s="44"/>
      <c r="NQO206" s="44"/>
      <c r="NQP206" s="44"/>
      <c r="NQQ206" s="44"/>
      <c r="NQR206" s="44"/>
      <c r="NQS206" s="44"/>
      <c r="NQT206" s="44"/>
      <c r="NQU206" s="44"/>
      <c r="NQV206" s="44"/>
      <c r="NQW206" s="44"/>
      <c r="NQX206" s="44"/>
      <c r="NQY206" s="44"/>
      <c r="NQZ206" s="44"/>
      <c r="NRA206" s="44"/>
      <c r="NRB206" s="44"/>
      <c r="NRC206" s="44"/>
      <c r="NRD206" s="44"/>
      <c r="NRE206" s="44"/>
      <c r="NRF206" s="44"/>
      <c r="NRG206" s="44"/>
      <c r="NRH206" s="44"/>
      <c r="NRI206" s="44"/>
      <c r="NRJ206" s="44"/>
      <c r="NRK206" s="44"/>
      <c r="NRL206" s="44"/>
      <c r="NRM206" s="44"/>
      <c r="NRN206" s="44"/>
      <c r="NRO206" s="44"/>
      <c r="NRP206" s="44"/>
      <c r="NRQ206" s="44"/>
      <c r="NRR206" s="44"/>
      <c r="NRS206" s="44"/>
      <c r="NRT206" s="44"/>
      <c r="NRU206" s="44"/>
      <c r="NRV206" s="44"/>
      <c r="NRW206" s="44"/>
      <c r="NRX206" s="44"/>
      <c r="NRY206" s="44"/>
      <c r="NRZ206" s="44"/>
      <c r="NSA206" s="44"/>
      <c r="NSB206" s="44"/>
      <c r="NSC206" s="44"/>
      <c r="NSD206" s="44"/>
      <c r="NSE206" s="44"/>
      <c r="NSF206" s="44"/>
      <c r="NSG206" s="44"/>
      <c r="NSH206" s="44"/>
      <c r="NSI206" s="44"/>
      <c r="NSJ206" s="44"/>
      <c r="NSK206" s="44"/>
      <c r="NSL206" s="44"/>
      <c r="NSM206" s="44"/>
      <c r="NSN206" s="44"/>
      <c r="NSO206" s="44"/>
      <c r="NSP206" s="44"/>
      <c r="NSQ206" s="44"/>
      <c r="NSR206" s="44"/>
      <c r="NSS206" s="44"/>
      <c r="NST206" s="44"/>
      <c r="NSU206" s="44"/>
      <c r="NSV206" s="44"/>
      <c r="NSW206" s="44"/>
      <c r="NSX206" s="44"/>
      <c r="NSY206" s="44"/>
      <c r="NSZ206" s="44"/>
      <c r="NTA206" s="44"/>
      <c r="NTB206" s="44"/>
      <c r="NTC206" s="44"/>
      <c r="NTD206" s="44"/>
      <c r="NTE206" s="44"/>
      <c r="NTF206" s="44"/>
      <c r="NTG206" s="44"/>
      <c r="NTH206" s="44"/>
      <c r="NTI206" s="44"/>
      <c r="NTJ206" s="44"/>
      <c r="NTK206" s="44"/>
      <c r="NTL206" s="44"/>
      <c r="NTM206" s="44"/>
      <c r="NTN206" s="44"/>
      <c r="NTO206" s="44"/>
      <c r="NTP206" s="44"/>
      <c r="NTQ206" s="44"/>
      <c r="NTR206" s="44"/>
      <c r="NTS206" s="44"/>
      <c r="NTT206" s="44"/>
      <c r="NTU206" s="44"/>
      <c r="NTV206" s="44"/>
      <c r="NTW206" s="44"/>
      <c r="NTX206" s="44"/>
      <c r="NTY206" s="44"/>
      <c r="NTZ206" s="44"/>
      <c r="NUA206" s="44"/>
      <c r="NUB206" s="44"/>
      <c r="NUC206" s="44"/>
      <c r="NUD206" s="44"/>
      <c r="NUE206" s="44"/>
      <c r="NUF206" s="44"/>
      <c r="NUG206" s="44"/>
      <c r="NUH206" s="44"/>
      <c r="NUI206" s="44"/>
      <c r="NUJ206" s="44"/>
      <c r="NUK206" s="44"/>
      <c r="NUL206" s="44"/>
      <c r="NUM206" s="44"/>
      <c r="NUN206" s="44"/>
      <c r="NUO206" s="44"/>
      <c r="NUP206" s="44"/>
      <c r="NUQ206" s="44"/>
      <c r="NUR206" s="44"/>
      <c r="NUS206" s="44"/>
      <c r="NUT206" s="44"/>
      <c r="NUU206" s="44"/>
      <c r="NUV206" s="44"/>
      <c r="NUW206" s="44"/>
      <c r="NUX206" s="44"/>
      <c r="NUY206" s="44"/>
      <c r="NUZ206" s="44"/>
      <c r="NVA206" s="44"/>
      <c r="NVB206" s="44"/>
      <c r="NVC206" s="44"/>
      <c r="NVD206" s="44"/>
      <c r="NVE206" s="44"/>
      <c r="NVF206" s="44"/>
      <c r="NVG206" s="44"/>
      <c r="NVH206" s="44"/>
      <c r="NVI206" s="44"/>
      <c r="NVJ206" s="44"/>
      <c r="NVK206" s="44"/>
      <c r="NVL206" s="44"/>
      <c r="NVM206" s="44"/>
      <c r="NVN206" s="44"/>
      <c r="NVO206" s="44"/>
      <c r="NVP206" s="44"/>
      <c r="NVQ206" s="44"/>
      <c r="NVR206" s="44"/>
      <c r="NVS206" s="44"/>
      <c r="NVT206" s="44"/>
      <c r="NVU206" s="44"/>
      <c r="NVV206" s="44"/>
      <c r="NVW206" s="44"/>
      <c r="NVX206" s="44"/>
      <c r="NVY206" s="44"/>
      <c r="NVZ206" s="44"/>
      <c r="NWA206" s="44"/>
      <c r="NWB206" s="44"/>
      <c r="NWC206" s="44"/>
      <c r="NWD206" s="44"/>
      <c r="NWE206" s="44"/>
      <c r="NWF206" s="44"/>
      <c r="NWG206" s="44"/>
      <c r="NWH206" s="44"/>
      <c r="NWI206" s="44"/>
      <c r="NWJ206" s="44"/>
      <c r="NWK206" s="44"/>
      <c r="NWL206" s="44"/>
      <c r="NWM206" s="44"/>
      <c r="NWN206" s="44"/>
      <c r="NWO206" s="44"/>
      <c r="NWP206" s="44"/>
      <c r="NWQ206" s="44"/>
      <c r="NWR206" s="44"/>
      <c r="NWS206" s="44"/>
      <c r="NWT206" s="44"/>
      <c r="NWU206" s="44"/>
      <c r="NWV206" s="44"/>
      <c r="NWW206" s="44"/>
      <c r="NWX206" s="44"/>
      <c r="NWY206" s="44"/>
      <c r="NWZ206" s="44"/>
      <c r="NXA206" s="44"/>
      <c r="NXB206" s="44"/>
      <c r="NXC206" s="44"/>
      <c r="NXD206" s="44"/>
      <c r="NXE206" s="44"/>
      <c r="NXF206" s="44"/>
      <c r="NXG206" s="44"/>
      <c r="NXH206" s="44"/>
      <c r="NXI206" s="44"/>
      <c r="NXJ206" s="44"/>
      <c r="NXK206" s="44"/>
      <c r="NXL206" s="44"/>
      <c r="NXM206" s="44"/>
      <c r="NXN206" s="44"/>
      <c r="NXO206" s="44"/>
      <c r="NXP206" s="44"/>
      <c r="NXQ206" s="44"/>
      <c r="NXR206" s="44"/>
      <c r="NXS206" s="44"/>
      <c r="NXT206" s="44"/>
      <c r="NXU206" s="44"/>
      <c r="NXV206" s="44"/>
      <c r="NXW206" s="44"/>
      <c r="NXX206" s="44"/>
      <c r="NXY206" s="44"/>
      <c r="NXZ206" s="44"/>
      <c r="NYA206" s="44"/>
      <c r="NYB206" s="44"/>
      <c r="NYC206" s="44"/>
      <c r="NYD206" s="44"/>
      <c r="NYE206" s="44"/>
      <c r="NYF206" s="44"/>
      <c r="NYG206" s="44"/>
      <c r="NYH206" s="44"/>
      <c r="NYI206" s="44"/>
      <c r="NYJ206" s="44"/>
      <c r="NYK206" s="44"/>
      <c r="NYL206" s="44"/>
      <c r="NYM206" s="44"/>
      <c r="NYN206" s="44"/>
      <c r="NYO206" s="44"/>
      <c r="NYP206" s="44"/>
      <c r="NYQ206" s="44"/>
      <c r="NYR206" s="44"/>
      <c r="NYS206" s="44"/>
      <c r="NYT206" s="44"/>
      <c r="NYU206" s="44"/>
      <c r="NYV206" s="44"/>
      <c r="NYW206" s="44"/>
      <c r="NYX206" s="44"/>
      <c r="NYY206" s="44"/>
      <c r="NYZ206" s="44"/>
      <c r="NZA206" s="44"/>
      <c r="NZB206" s="44"/>
      <c r="NZC206" s="44"/>
      <c r="NZD206" s="44"/>
      <c r="NZE206" s="44"/>
      <c r="NZF206" s="44"/>
      <c r="NZG206" s="44"/>
      <c r="NZH206" s="44"/>
      <c r="NZI206" s="44"/>
      <c r="NZJ206" s="44"/>
      <c r="NZK206" s="44"/>
      <c r="NZL206" s="44"/>
      <c r="NZM206" s="44"/>
      <c r="NZN206" s="44"/>
      <c r="NZO206" s="44"/>
      <c r="NZP206" s="44"/>
      <c r="NZQ206" s="44"/>
      <c r="NZR206" s="44"/>
      <c r="NZS206" s="44"/>
      <c r="NZT206" s="44"/>
      <c r="NZU206" s="44"/>
      <c r="NZV206" s="44"/>
      <c r="NZW206" s="44"/>
      <c r="NZX206" s="44"/>
      <c r="NZY206" s="44"/>
      <c r="NZZ206" s="44"/>
      <c r="OAA206" s="44"/>
      <c r="OAB206" s="44"/>
      <c r="OAC206" s="44"/>
      <c r="OAD206" s="44"/>
      <c r="OAE206" s="44"/>
      <c r="OAF206" s="44"/>
      <c r="OAG206" s="44"/>
      <c r="OAH206" s="44"/>
      <c r="OAI206" s="44"/>
      <c r="OAJ206" s="44"/>
      <c r="OAK206" s="44"/>
      <c r="OAL206" s="44"/>
      <c r="OAM206" s="44"/>
      <c r="OAN206" s="44"/>
      <c r="OAO206" s="44"/>
      <c r="OAP206" s="44"/>
      <c r="OAQ206" s="44"/>
      <c r="OAR206" s="44"/>
      <c r="OAS206" s="44"/>
      <c r="OAT206" s="44"/>
      <c r="OAU206" s="44"/>
      <c r="OAV206" s="44"/>
      <c r="OAW206" s="44"/>
      <c r="OAX206" s="44"/>
      <c r="OAY206" s="44"/>
      <c r="OAZ206" s="44"/>
      <c r="OBA206" s="44"/>
      <c r="OBB206" s="44"/>
      <c r="OBC206" s="44"/>
      <c r="OBD206" s="44"/>
      <c r="OBE206" s="44"/>
      <c r="OBF206" s="44"/>
      <c r="OBG206" s="44"/>
      <c r="OBH206" s="44"/>
      <c r="OBI206" s="44"/>
      <c r="OBJ206" s="44"/>
      <c r="OBK206" s="44"/>
      <c r="OBL206" s="44"/>
      <c r="OBM206" s="44"/>
      <c r="OBN206" s="44"/>
      <c r="OBO206" s="44"/>
      <c r="OBP206" s="44"/>
      <c r="OBQ206" s="44"/>
      <c r="OBR206" s="44"/>
      <c r="OBS206" s="44"/>
      <c r="OBT206" s="44"/>
      <c r="OBU206" s="44"/>
      <c r="OBV206" s="44"/>
      <c r="OBW206" s="44"/>
      <c r="OBX206" s="44"/>
      <c r="OBY206" s="44"/>
      <c r="OBZ206" s="44"/>
      <c r="OCA206" s="44"/>
      <c r="OCB206" s="44"/>
      <c r="OCC206" s="44"/>
      <c r="OCD206" s="44"/>
      <c r="OCE206" s="44"/>
      <c r="OCF206" s="44"/>
      <c r="OCG206" s="44"/>
      <c r="OCH206" s="44"/>
      <c r="OCI206" s="44"/>
      <c r="OCJ206" s="44"/>
      <c r="OCK206" s="44"/>
      <c r="OCL206" s="44"/>
      <c r="OCM206" s="44"/>
      <c r="OCN206" s="44"/>
      <c r="OCO206" s="44"/>
      <c r="OCP206" s="44"/>
      <c r="OCQ206" s="44"/>
      <c r="OCR206" s="44"/>
      <c r="OCS206" s="44"/>
      <c r="OCT206" s="44"/>
      <c r="OCU206" s="44"/>
      <c r="OCV206" s="44"/>
      <c r="OCW206" s="44"/>
      <c r="OCX206" s="44"/>
      <c r="OCY206" s="44"/>
      <c r="OCZ206" s="44"/>
      <c r="ODA206" s="44"/>
      <c r="ODB206" s="44"/>
      <c r="ODC206" s="44"/>
      <c r="ODD206" s="44"/>
      <c r="ODE206" s="44"/>
      <c r="ODF206" s="44"/>
      <c r="ODG206" s="44"/>
      <c r="ODH206" s="44"/>
      <c r="ODI206" s="44"/>
      <c r="ODJ206" s="44"/>
      <c r="ODK206" s="44"/>
      <c r="ODL206" s="44"/>
      <c r="ODM206" s="44"/>
      <c r="ODN206" s="44"/>
      <c r="ODO206" s="44"/>
      <c r="ODP206" s="44"/>
      <c r="ODQ206" s="44"/>
      <c r="ODR206" s="44"/>
      <c r="ODS206" s="44"/>
      <c r="ODT206" s="44"/>
      <c r="ODU206" s="44"/>
      <c r="ODV206" s="44"/>
      <c r="ODW206" s="44"/>
      <c r="ODX206" s="44"/>
      <c r="ODY206" s="44"/>
      <c r="ODZ206" s="44"/>
      <c r="OEA206" s="44"/>
      <c r="OEB206" s="44"/>
      <c r="OEC206" s="44"/>
      <c r="OED206" s="44"/>
      <c r="OEE206" s="44"/>
      <c r="OEF206" s="44"/>
      <c r="OEG206" s="44"/>
      <c r="OEH206" s="44"/>
      <c r="OEI206" s="44"/>
      <c r="OEJ206" s="44"/>
      <c r="OEK206" s="44"/>
      <c r="OEL206" s="44"/>
      <c r="OEM206" s="44"/>
      <c r="OEN206" s="44"/>
      <c r="OEO206" s="44"/>
      <c r="OEP206" s="44"/>
      <c r="OEQ206" s="44"/>
      <c r="OER206" s="44"/>
      <c r="OES206" s="44"/>
      <c r="OET206" s="44"/>
      <c r="OEU206" s="44"/>
      <c r="OEV206" s="44"/>
      <c r="OEW206" s="44"/>
      <c r="OEX206" s="44"/>
      <c r="OEY206" s="44"/>
      <c r="OEZ206" s="44"/>
      <c r="OFA206" s="44"/>
      <c r="OFB206" s="44"/>
      <c r="OFC206" s="44"/>
      <c r="OFD206" s="44"/>
      <c r="OFE206" s="44"/>
      <c r="OFF206" s="44"/>
      <c r="OFG206" s="44"/>
      <c r="OFH206" s="44"/>
      <c r="OFI206" s="44"/>
      <c r="OFJ206" s="44"/>
      <c r="OFK206" s="44"/>
      <c r="OFL206" s="44"/>
      <c r="OFM206" s="44"/>
      <c r="OFN206" s="44"/>
      <c r="OFO206" s="44"/>
      <c r="OFP206" s="44"/>
      <c r="OFQ206" s="44"/>
      <c r="OFR206" s="44"/>
      <c r="OFS206" s="44"/>
      <c r="OFT206" s="44"/>
      <c r="OFU206" s="44"/>
      <c r="OFV206" s="44"/>
      <c r="OFW206" s="44"/>
      <c r="OFX206" s="44"/>
      <c r="OFY206" s="44"/>
      <c r="OFZ206" s="44"/>
      <c r="OGA206" s="44"/>
      <c r="OGB206" s="44"/>
      <c r="OGC206" s="44"/>
      <c r="OGD206" s="44"/>
      <c r="OGE206" s="44"/>
      <c r="OGF206" s="44"/>
      <c r="OGG206" s="44"/>
      <c r="OGH206" s="44"/>
      <c r="OGI206" s="44"/>
      <c r="OGJ206" s="44"/>
      <c r="OGK206" s="44"/>
      <c r="OGL206" s="44"/>
      <c r="OGM206" s="44"/>
      <c r="OGN206" s="44"/>
      <c r="OGO206" s="44"/>
      <c r="OGP206" s="44"/>
      <c r="OGQ206" s="44"/>
      <c r="OGR206" s="44"/>
      <c r="OGS206" s="44"/>
      <c r="OGT206" s="44"/>
      <c r="OGU206" s="44"/>
      <c r="OGV206" s="44"/>
      <c r="OGW206" s="44"/>
      <c r="OGX206" s="44"/>
      <c r="OGY206" s="44"/>
      <c r="OGZ206" s="44"/>
      <c r="OHA206" s="44"/>
      <c r="OHB206" s="44"/>
      <c r="OHC206" s="44"/>
      <c r="OHD206" s="44"/>
      <c r="OHE206" s="44"/>
      <c r="OHF206" s="44"/>
      <c r="OHG206" s="44"/>
      <c r="OHH206" s="44"/>
      <c r="OHI206" s="44"/>
      <c r="OHJ206" s="44"/>
      <c r="OHK206" s="44"/>
      <c r="OHL206" s="44"/>
      <c r="OHM206" s="44"/>
      <c r="OHN206" s="44"/>
      <c r="OHO206" s="44"/>
      <c r="OHP206" s="44"/>
      <c r="OHQ206" s="44"/>
      <c r="OHR206" s="44"/>
      <c r="OHS206" s="44"/>
      <c r="OHT206" s="44"/>
      <c r="OHU206" s="44"/>
      <c r="OHV206" s="44"/>
      <c r="OHW206" s="44"/>
      <c r="OHX206" s="44"/>
      <c r="OHY206" s="44"/>
      <c r="OHZ206" s="44"/>
      <c r="OIA206" s="44"/>
      <c r="OIB206" s="44"/>
      <c r="OIC206" s="44"/>
      <c r="OID206" s="44"/>
      <c r="OIE206" s="44"/>
      <c r="OIF206" s="44"/>
      <c r="OIG206" s="44"/>
      <c r="OIH206" s="44"/>
      <c r="OII206" s="44"/>
      <c r="OIJ206" s="44"/>
      <c r="OIK206" s="44"/>
      <c r="OIL206" s="44"/>
      <c r="OIM206" s="44"/>
      <c r="OIN206" s="44"/>
      <c r="OIO206" s="44"/>
      <c r="OIP206" s="44"/>
      <c r="OIQ206" s="44"/>
      <c r="OIR206" s="44"/>
      <c r="OIS206" s="44"/>
      <c r="OIT206" s="44"/>
      <c r="OIU206" s="44"/>
      <c r="OIV206" s="44"/>
      <c r="OIW206" s="44"/>
      <c r="OIX206" s="44"/>
      <c r="OIY206" s="44"/>
      <c r="OIZ206" s="44"/>
      <c r="OJA206" s="44"/>
      <c r="OJB206" s="44"/>
      <c r="OJC206" s="44"/>
      <c r="OJD206" s="44"/>
      <c r="OJE206" s="44"/>
      <c r="OJF206" s="44"/>
      <c r="OJG206" s="44"/>
      <c r="OJH206" s="44"/>
      <c r="OJI206" s="44"/>
      <c r="OJJ206" s="44"/>
      <c r="OJK206" s="44"/>
      <c r="OJL206" s="44"/>
      <c r="OJM206" s="44"/>
      <c r="OJN206" s="44"/>
      <c r="OJO206" s="44"/>
      <c r="OJP206" s="44"/>
      <c r="OJQ206" s="44"/>
      <c r="OJR206" s="44"/>
      <c r="OJS206" s="44"/>
      <c r="OJT206" s="44"/>
      <c r="OJU206" s="44"/>
      <c r="OJV206" s="44"/>
      <c r="OJW206" s="44"/>
      <c r="OJX206" s="44"/>
      <c r="OJY206" s="44"/>
      <c r="OJZ206" s="44"/>
      <c r="OKA206" s="44"/>
      <c r="OKB206" s="44"/>
      <c r="OKC206" s="44"/>
      <c r="OKD206" s="44"/>
      <c r="OKE206" s="44"/>
      <c r="OKF206" s="44"/>
      <c r="OKG206" s="44"/>
      <c r="OKH206" s="44"/>
      <c r="OKI206" s="44"/>
      <c r="OKJ206" s="44"/>
      <c r="OKK206" s="44"/>
      <c r="OKL206" s="44"/>
      <c r="OKM206" s="44"/>
      <c r="OKN206" s="44"/>
      <c r="OKO206" s="44"/>
      <c r="OKP206" s="44"/>
      <c r="OKQ206" s="44"/>
      <c r="OKR206" s="44"/>
      <c r="OKS206" s="44"/>
      <c r="OKT206" s="44"/>
      <c r="OKU206" s="44"/>
      <c r="OKV206" s="44"/>
      <c r="OKW206" s="44"/>
      <c r="OKX206" s="44"/>
      <c r="OKY206" s="44"/>
      <c r="OKZ206" s="44"/>
      <c r="OLA206" s="44"/>
      <c r="OLB206" s="44"/>
      <c r="OLC206" s="44"/>
      <c r="OLD206" s="44"/>
      <c r="OLE206" s="44"/>
      <c r="OLF206" s="44"/>
      <c r="OLG206" s="44"/>
      <c r="OLH206" s="44"/>
      <c r="OLI206" s="44"/>
      <c r="OLJ206" s="44"/>
      <c r="OLK206" s="44"/>
      <c r="OLL206" s="44"/>
      <c r="OLM206" s="44"/>
      <c r="OLN206" s="44"/>
      <c r="OLO206" s="44"/>
      <c r="OLP206" s="44"/>
      <c r="OLQ206" s="44"/>
      <c r="OLR206" s="44"/>
      <c r="OLS206" s="44"/>
      <c r="OLT206" s="44"/>
      <c r="OLU206" s="44"/>
      <c r="OLV206" s="44"/>
      <c r="OLW206" s="44"/>
      <c r="OLX206" s="44"/>
      <c r="OLY206" s="44"/>
      <c r="OLZ206" s="44"/>
      <c r="OMA206" s="44"/>
      <c r="OMB206" s="44"/>
      <c r="OMC206" s="44"/>
      <c r="OMD206" s="44"/>
      <c r="OME206" s="44"/>
      <c r="OMF206" s="44"/>
      <c r="OMG206" s="44"/>
      <c r="OMH206" s="44"/>
      <c r="OMI206" s="44"/>
      <c r="OMJ206" s="44"/>
      <c r="OMK206" s="44"/>
      <c r="OML206" s="44"/>
      <c r="OMM206" s="44"/>
      <c r="OMN206" s="44"/>
      <c r="OMO206" s="44"/>
      <c r="OMP206" s="44"/>
      <c r="OMQ206" s="44"/>
      <c r="OMR206" s="44"/>
      <c r="OMS206" s="44"/>
      <c r="OMT206" s="44"/>
      <c r="OMU206" s="44"/>
      <c r="OMV206" s="44"/>
      <c r="OMW206" s="44"/>
      <c r="OMX206" s="44"/>
      <c r="OMY206" s="44"/>
      <c r="OMZ206" s="44"/>
      <c r="ONA206" s="44"/>
      <c r="ONB206" s="44"/>
      <c r="ONC206" s="44"/>
      <c r="OND206" s="44"/>
      <c r="ONE206" s="44"/>
      <c r="ONF206" s="44"/>
      <c r="ONG206" s="44"/>
      <c r="ONH206" s="44"/>
      <c r="ONI206" s="44"/>
      <c r="ONJ206" s="44"/>
      <c r="ONK206" s="44"/>
      <c r="ONL206" s="44"/>
      <c r="ONM206" s="44"/>
      <c r="ONN206" s="44"/>
      <c r="ONO206" s="44"/>
      <c r="ONP206" s="44"/>
      <c r="ONQ206" s="44"/>
      <c r="ONR206" s="44"/>
      <c r="ONS206" s="44"/>
      <c r="ONT206" s="44"/>
      <c r="ONU206" s="44"/>
      <c r="ONV206" s="44"/>
      <c r="ONW206" s="44"/>
      <c r="ONX206" s="44"/>
      <c r="ONY206" s="44"/>
      <c r="ONZ206" s="44"/>
      <c r="OOA206" s="44"/>
      <c r="OOB206" s="44"/>
      <c r="OOC206" s="44"/>
      <c r="OOD206" s="44"/>
      <c r="OOE206" s="44"/>
      <c r="OOF206" s="44"/>
      <c r="OOG206" s="44"/>
      <c r="OOH206" s="44"/>
      <c r="OOI206" s="44"/>
      <c r="OOJ206" s="44"/>
      <c r="OOK206" s="44"/>
      <c r="OOL206" s="44"/>
      <c r="OOM206" s="44"/>
      <c r="OON206" s="44"/>
      <c r="OOO206" s="44"/>
      <c r="OOP206" s="44"/>
      <c r="OOQ206" s="44"/>
      <c r="OOR206" s="44"/>
      <c r="OOS206" s="44"/>
      <c r="OOT206" s="44"/>
      <c r="OOU206" s="44"/>
      <c r="OOV206" s="44"/>
      <c r="OOW206" s="44"/>
      <c r="OOX206" s="44"/>
      <c r="OOY206" s="44"/>
      <c r="OOZ206" s="44"/>
      <c r="OPA206" s="44"/>
      <c r="OPB206" s="44"/>
      <c r="OPC206" s="44"/>
      <c r="OPD206" s="44"/>
      <c r="OPE206" s="44"/>
      <c r="OPF206" s="44"/>
      <c r="OPG206" s="44"/>
      <c r="OPH206" s="44"/>
      <c r="OPI206" s="44"/>
      <c r="OPJ206" s="44"/>
      <c r="OPK206" s="44"/>
      <c r="OPL206" s="44"/>
      <c r="OPM206" s="44"/>
      <c r="OPN206" s="44"/>
      <c r="OPO206" s="44"/>
      <c r="OPP206" s="44"/>
      <c r="OPQ206" s="44"/>
      <c r="OPR206" s="44"/>
      <c r="OPS206" s="44"/>
      <c r="OPT206" s="44"/>
      <c r="OPU206" s="44"/>
      <c r="OPV206" s="44"/>
      <c r="OPW206" s="44"/>
      <c r="OPX206" s="44"/>
      <c r="OPY206" s="44"/>
      <c r="OPZ206" s="44"/>
      <c r="OQA206" s="44"/>
      <c r="OQB206" s="44"/>
      <c r="OQC206" s="44"/>
      <c r="OQD206" s="44"/>
      <c r="OQE206" s="44"/>
      <c r="OQF206" s="44"/>
      <c r="OQG206" s="44"/>
      <c r="OQH206" s="44"/>
      <c r="OQI206" s="44"/>
      <c r="OQJ206" s="44"/>
      <c r="OQK206" s="44"/>
      <c r="OQL206" s="44"/>
      <c r="OQM206" s="44"/>
      <c r="OQN206" s="44"/>
      <c r="OQO206" s="44"/>
      <c r="OQP206" s="44"/>
      <c r="OQQ206" s="44"/>
      <c r="OQR206" s="44"/>
      <c r="OQS206" s="44"/>
      <c r="OQT206" s="44"/>
      <c r="OQU206" s="44"/>
      <c r="OQV206" s="44"/>
      <c r="OQW206" s="44"/>
      <c r="OQX206" s="44"/>
      <c r="OQY206" s="44"/>
      <c r="OQZ206" s="44"/>
      <c r="ORA206" s="44"/>
      <c r="ORB206" s="44"/>
      <c r="ORC206" s="44"/>
      <c r="ORD206" s="44"/>
      <c r="ORE206" s="44"/>
      <c r="ORF206" s="44"/>
      <c r="ORG206" s="44"/>
      <c r="ORH206" s="44"/>
      <c r="ORI206" s="44"/>
      <c r="ORJ206" s="44"/>
      <c r="ORK206" s="44"/>
      <c r="ORL206" s="44"/>
      <c r="ORM206" s="44"/>
      <c r="ORN206" s="44"/>
      <c r="ORO206" s="44"/>
      <c r="ORP206" s="44"/>
      <c r="ORQ206" s="44"/>
      <c r="ORR206" s="44"/>
      <c r="ORS206" s="44"/>
      <c r="ORT206" s="44"/>
      <c r="ORU206" s="44"/>
      <c r="ORV206" s="44"/>
      <c r="ORW206" s="44"/>
      <c r="ORX206" s="44"/>
      <c r="ORY206" s="44"/>
      <c r="ORZ206" s="44"/>
      <c r="OSA206" s="44"/>
      <c r="OSB206" s="44"/>
      <c r="OSC206" s="44"/>
      <c r="OSD206" s="44"/>
      <c r="OSE206" s="44"/>
      <c r="OSF206" s="44"/>
      <c r="OSG206" s="44"/>
      <c r="OSH206" s="44"/>
      <c r="OSI206" s="44"/>
      <c r="OSJ206" s="44"/>
      <c r="OSK206" s="44"/>
      <c r="OSL206" s="44"/>
      <c r="OSM206" s="44"/>
      <c r="OSN206" s="44"/>
      <c r="OSO206" s="44"/>
      <c r="OSP206" s="44"/>
      <c r="OSQ206" s="44"/>
      <c r="OSR206" s="44"/>
      <c r="OSS206" s="44"/>
      <c r="OST206" s="44"/>
      <c r="OSU206" s="44"/>
      <c r="OSV206" s="44"/>
      <c r="OSW206" s="44"/>
      <c r="OSX206" s="44"/>
      <c r="OSY206" s="44"/>
      <c r="OSZ206" s="44"/>
      <c r="OTA206" s="44"/>
      <c r="OTB206" s="44"/>
      <c r="OTC206" s="44"/>
      <c r="OTD206" s="44"/>
      <c r="OTE206" s="44"/>
      <c r="OTF206" s="44"/>
      <c r="OTG206" s="44"/>
      <c r="OTH206" s="44"/>
      <c r="OTI206" s="44"/>
      <c r="OTJ206" s="44"/>
      <c r="OTK206" s="44"/>
      <c r="OTL206" s="44"/>
      <c r="OTM206" s="44"/>
      <c r="OTN206" s="44"/>
      <c r="OTO206" s="44"/>
      <c r="OTP206" s="44"/>
      <c r="OTQ206" s="44"/>
      <c r="OTR206" s="44"/>
      <c r="OTS206" s="44"/>
      <c r="OTT206" s="44"/>
      <c r="OTU206" s="44"/>
      <c r="OTV206" s="44"/>
      <c r="OTW206" s="44"/>
      <c r="OTX206" s="44"/>
      <c r="OTY206" s="44"/>
      <c r="OTZ206" s="44"/>
      <c r="OUA206" s="44"/>
      <c r="OUB206" s="44"/>
      <c r="OUC206" s="44"/>
      <c r="OUD206" s="44"/>
      <c r="OUE206" s="44"/>
      <c r="OUF206" s="44"/>
      <c r="OUG206" s="44"/>
      <c r="OUH206" s="44"/>
      <c r="OUI206" s="44"/>
      <c r="OUJ206" s="44"/>
      <c r="OUK206" s="44"/>
      <c r="OUL206" s="44"/>
      <c r="OUM206" s="44"/>
      <c r="OUN206" s="44"/>
      <c r="OUO206" s="44"/>
      <c r="OUP206" s="44"/>
      <c r="OUQ206" s="44"/>
      <c r="OUR206" s="44"/>
      <c r="OUS206" s="44"/>
      <c r="OUT206" s="44"/>
      <c r="OUU206" s="44"/>
      <c r="OUV206" s="44"/>
      <c r="OUW206" s="44"/>
      <c r="OUX206" s="44"/>
      <c r="OUY206" s="44"/>
      <c r="OUZ206" s="44"/>
      <c r="OVA206" s="44"/>
      <c r="OVB206" s="44"/>
      <c r="OVC206" s="44"/>
      <c r="OVD206" s="44"/>
      <c r="OVE206" s="44"/>
      <c r="OVF206" s="44"/>
      <c r="OVG206" s="44"/>
      <c r="OVH206" s="44"/>
      <c r="OVI206" s="44"/>
      <c r="OVJ206" s="44"/>
      <c r="OVK206" s="44"/>
      <c r="OVL206" s="44"/>
      <c r="OVM206" s="44"/>
      <c r="OVN206" s="44"/>
      <c r="OVO206" s="44"/>
      <c r="OVP206" s="44"/>
      <c r="OVQ206" s="44"/>
      <c r="OVR206" s="44"/>
      <c r="OVS206" s="44"/>
      <c r="OVT206" s="44"/>
      <c r="OVU206" s="44"/>
      <c r="OVV206" s="44"/>
      <c r="OVW206" s="44"/>
      <c r="OVX206" s="44"/>
      <c r="OVY206" s="44"/>
      <c r="OVZ206" s="44"/>
      <c r="OWA206" s="44"/>
      <c r="OWB206" s="44"/>
      <c r="OWC206" s="44"/>
      <c r="OWD206" s="44"/>
      <c r="OWE206" s="44"/>
      <c r="OWF206" s="44"/>
      <c r="OWG206" s="44"/>
      <c r="OWH206" s="44"/>
      <c r="OWI206" s="44"/>
      <c r="OWJ206" s="44"/>
      <c r="OWK206" s="44"/>
      <c r="OWL206" s="44"/>
      <c r="OWM206" s="44"/>
      <c r="OWN206" s="44"/>
      <c r="OWO206" s="44"/>
      <c r="OWP206" s="44"/>
      <c r="OWQ206" s="44"/>
      <c r="OWR206" s="44"/>
      <c r="OWS206" s="44"/>
      <c r="OWT206" s="44"/>
      <c r="OWU206" s="44"/>
      <c r="OWV206" s="44"/>
      <c r="OWW206" s="44"/>
      <c r="OWX206" s="44"/>
      <c r="OWY206" s="44"/>
      <c r="OWZ206" s="44"/>
      <c r="OXA206" s="44"/>
      <c r="OXB206" s="44"/>
      <c r="OXC206" s="44"/>
      <c r="OXD206" s="44"/>
      <c r="OXE206" s="44"/>
      <c r="OXF206" s="44"/>
      <c r="OXG206" s="44"/>
      <c r="OXH206" s="44"/>
      <c r="OXI206" s="44"/>
      <c r="OXJ206" s="44"/>
      <c r="OXK206" s="44"/>
      <c r="OXL206" s="44"/>
      <c r="OXM206" s="44"/>
      <c r="OXN206" s="44"/>
      <c r="OXO206" s="44"/>
      <c r="OXP206" s="44"/>
      <c r="OXQ206" s="44"/>
      <c r="OXR206" s="44"/>
      <c r="OXS206" s="44"/>
      <c r="OXT206" s="44"/>
      <c r="OXU206" s="44"/>
      <c r="OXV206" s="44"/>
      <c r="OXW206" s="44"/>
      <c r="OXX206" s="44"/>
      <c r="OXY206" s="44"/>
      <c r="OXZ206" s="44"/>
      <c r="OYA206" s="44"/>
      <c r="OYB206" s="44"/>
      <c r="OYC206" s="44"/>
      <c r="OYD206" s="44"/>
      <c r="OYE206" s="44"/>
      <c r="OYF206" s="44"/>
      <c r="OYG206" s="44"/>
      <c r="OYH206" s="44"/>
      <c r="OYI206" s="44"/>
      <c r="OYJ206" s="44"/>
      <c r="OYK206" s="44"/>
      <c r="OYL206" s="44"/>
      <c r="OYM206" s="44"/>
      <c r="OYN206" s="44"/>
      <c r="OYO206" s="44"/>
      <c r="OYP206" s="44"/>
      <c r="OYQ206" s="44"/>
      <c r="OYR206" s="44"/>
      <c r="OYS206" s="44"/>
      <c r="OYT206" s="44"/>
      <c r="OYU206" s="44"/>
      <c r="OYV206" s="44"/>
      <c r="OYW206" s="44"/>
      <c r="OYX206" s="44"/>
      <c r="OYY206" s="44"/>
      <c r="OYZ206" s="44"/>
      <c r="OZA206" s="44"/>
      <c r="OZB206" s="44"/>
      <c r="OZC206" s="44"/>
      <c r="OZD206" s="44"/>
      <c r="OZE206" s="44"/>
      <c r="OZF206" s="44"/>
      <c r="OZG206" s="44"/>
      <c r="OZH206" s="44"/>
      <c r="OZI206" s="44"/>
      <c r="OZJ206" s="44"/>
      <c r="OZK206" s="44"/>
      <c r="OZL206" s="44"/>
      <c r="OZM206" s="44"/>
      <c r="OZN206" s="44"/>
      <c r="OZO206" s="44"/>
      <c r="OZP206" s="44"/>
      <c r="OZQ206" s="44"/>
      <c r="OZR206" s="44"/>
      <c r="OZS206" s="44"/>
      <c r="OZT206" s="44"/>
      <c r="OZU206" s="44"/>
      <c r="OZV206" s="44"/>
      <c r="OZW206" s="44"/>
      <c r="OZX206" s="44"/>
      <c r="OZY206" s="44"/>
      <c r="OZZ206" s="44"/>
      <c r="PAA206" s="44"/>
      <c r="PAB206" s="44"/>
      <c r="PAC206" s="44"/>
      <c r="PAD206" s="44"/>
      <c r="PAE206" s="44"/>
      <c r="PAF206" s="44"/>
      <c r="PAG206" s="44"/>
      <c r="PAH206" s="44"/>
      <c r="PAI206" s="44"/>
      <c r="PAJ206" s="44"/>
      <c r="PAK206" s="44"/>
      <c r="PAL206" s="44"/>
      <c r="PAM206" s="44"/>
      <c r="PAN206" s="44"/>
      <c r="PAO206" s="44"/>
      <c r="PAP206" s="44"/>
      <c r="PAQ206" s="44"/>
      <c r="PAR206" s="44"/>
      <c r="PAS206" s="44"/>
      <c r="PAT206" s="44"/>
      <c r="PAU206" s="44"/>
      <c r="PAV206" s="44"/>
      <c r="PAW206" s="44"/>
      <c r="PAX206" s="44"/>
      <c r="PAY206" s="44"/>
      <c r="PAZ206" s="44"/>
      <c r="PBA206" s="44"/>
      <c r="PBB206" s="44"/>
      <c r="PBC206" s="44"/>
      <c r="PBD206" s="44"/>
      <c r="PBE206" s="44"/>
      <c r="PBF206" s="44"/>
      <c r="PBG206" s="44"/>
      <c r="PBH206" s="44"/>
      <c r="PBI206" s="44"/>
      <c r="PBJ206" s="44"/>
      <c r="PBK206" s="44"/>
      <c r="PBL206" s="44"/>
      <c r="PBM206" s="44"/>
      <c r="PBN206" s="44"/>
      <c r="PBO206" s="44"/>
      <c r="PBP206" s="44"/>
      <c r="PBQ206" s="44"/>
      <c r="PBR206" s="44"/>
      <c r="PBS206" s="44"/>
      <c r="PBT206" s="44"/>
      <c r="PBU206" s="44"/>
      <c r="PBV206" s="44"/>
      <c r="PBW206" s="44"/>
      <c r="PBX206" s="44"/>
      <c r="PBY206" s="44"/>
      <c r="PBZ206" s="44"/>
      <c r="PCA206" s="44"/>
      <c r="PCB206" s="44"/>
      <c r="PCC206" s="44"/>
      <c r="PCD206" s="44"/>
      <c r="PCE206" s="44"/>
      <c r="PCF206" s="44"/>
      <c r="PCG206" s="44"/>
      <c r="PCH206" s="44"/>
      <c r="PCI206" s="44"/>
      <c r="PCJ206" s="44"/>
      <c r="PCK206" s="44"/>
      <c r="PCL206" s="44"/>
      <c r="PCM206" s="44"/>
      <c r="PCN206" s="44"/>
      <c r="PCO206" s="44"/>
      <c r="PCP206" s="44"/>
      <c r="PCQ206" s="44"/>
      <c r="PCR206" s="44"/>
      <c r="PCS206" s="44"/>
      <c r="PCT206" s="44"/>
      <c r="PCU206" s="44"/>
      <c r="PCV206" s="44"/>
      <c r="PCW206" s="44"/>
      <c r="PCX206" s="44"/>
      <c r="PCY206" s="44"/>
      <c r="PCZ206" s="44"/>
      <c r="PDA206" s="44"/>
      <c r="PDB206" s="44"/>
      <c r="PDC206" s="44"/>
      <c r="PDD206" s="44"/>
      <c r="PDE206" s="44"/>
      <c r="PDF206" s="44"/>
      <c r="PDG206" s="44"/>
      <c r="PDH206" s="44"/>
      <c r="PDI206" s="44"/>
      <c r="PDJ206" s="44"/>
      <c r="PDK206" s="44"/>
      <c r="PDL206" s="44"/>
      <c r="PDM206" s="44"/>
      <c r="PDN206" s="44"/>
      <c r="PDO206" s="44"/>
      <c r="PDP206" s="44"/>
      <c r="PDQ206" s="44"/>
      <c r="PDR206" s="44"/>
      <c r="PDS206" s="44"/>
      <c r="PDT206" s="44"/>
      <c r="PDU206" s="44"/>
      <c r="PDV206" s="44"/>
      <c r="PDW206" s="44"/>
      <c r="PDX206" s="44"/>
      <c r="PDY206" s="44"/>
      <c r="PDZ206" s="44"/>
      <c r="PEA206" s="44"/>
      <c r="PEB206" s="44"/>
      <c r="PEC206" s="44"/>
      <c r="PED206" s="44"/>
      <c r="PEE206" s="44"/>
      <c r="PEF206" s="44"/>
      <c r="PEG206" s="44"/>
      <c r="PEH206" s="44"/>
      <c r="PEI206" s="44"/>
      <c r="PEJ206" s="44"/>
      <c r="PEK206" s="44"/>
      <c r="PEL206" s="44"/>
      <c r="PEM206" s="44"/>
      <c r="PEN206" s="44"/>
      <c r="PEO206" s="44"/>
      <c r="PEP206" s="44"/>
      <c r="PEQ206" s="44"/>
      <c r="PER206" s="44"/>
      <c r="PES206" s="44"/>
      <c r="PET206" s="44"/>
      <c r="PEU206" s="44"/>
      <c r="PEV206" s="44"/>
      <c r="PEW206" s="44"/>
      <c r="PEX206" s="44"/>
      <c r="PEY206" s="44"/>
      <c r="PEZ206" s="44"/>
      <c r="PFA206" s="44"/>
      <c r="PFB206" s="44"/>
      <c r="PFC206" s="44"/>
      <c r="PFD206" s="44"/>
      <c r="PFE206" s="44"/>
      <c r="PFF206" s="44"/>
      <c r="PFG206" s="44"/>
      <c r="PFH206" s="44"/>
      <c r="PFI206" s="44"/>
      <c r="PFJ206" s="44"/>
      <c r="PFK206" s="44"/>
      <c r="PFL206" s="44"/>
      <c r="PFM206" s="44"/>
      <c r="PFN206" s="44"/>
      <c r="PFO206" s="44"/>
      <c r="PFP206" s="44"/>
      <c r="PFQ206" s="44"/>
      <c r="PFR206" s="44"/>
      <c r="PFS206" s="44"/>
      <c r="PFT206" s="44"/>
      <c r="PFU206" s="44"/>
      <c r="PFV206" s="44"/>
      <c r="PFW206" s="44"/>
      <c r="PFX206" s="44"/>
      <c r="PFY206" s="44"/>
      <c r="PFZ206" s="44"/>
      <c r="PGA206" s="44"/>
      <c r="PGB206" s="44"/>
      <c r="PGC206" s="44"/>
      <c r="PGD206" s="44"/>
      <c r="PGE206" s="44"/>
      <c r="PGF206" s="44"/>
      <c r="PGG206" s="44"/>
      <c r="PGH206" s="44"/>
      <c r="PGI206" s="44"/>
      <c r="PGJ206" s="44"/>
      <c r="PGK206" s="44"/>
      <c r="PGL206" s="44"/>
      <c r="PGM206" s="44"/>
      <c r="PGN206" s="44"/>
      <c r="PGO206" s="44"/>
      <c r="PGP206" s="44"/>
      <c r="PGQ206" s="44"/>
      <c r="PGR206" s="44"/>
      <c r="PGS206" s="44"/>
      <c r="PGT206" s="44"/>
      <c r="PGU206" s="44"/>
      <c r="PGV206" s="44"/>
      <c r="PGW206" s="44"/>
      <c r="PGX206" s="44"/>
      <c r="PGY206" s="44"/>
      <c r="PGZ206" s="44"/>
      <c r="PHA206" s="44"/>
      <c r="PHB206" s="44"/>
      <c r="PHC206" s="44"/>
      <c r="PHD206" s="44"/>
      <c r="PHE206" s="44"/>
      <c r="PHF206" s="44"/>
      <c r="PHG206" s="44"/>
      <c r="PHH206" s="44"/>
      <c r="PHI206" s="44"/>
      <c r="PHJ206" s="44"/>
      <c r="PHK206" s="44"/>
      <c r="PHL206" s="44"/>
      <c r="PHM206" s="44"/>
      <c r="PHN206" s="44"/>
      <c r="PHO206" s="44"/>
      <c r="PHP206" s="44"/>
      <c r="PHQ206" s="44"/>
      <c r="PHR206" s="44"/>
      <c r="PHS206" s="44"/>
      <c r="PHT206" s="44"/>
      <c r="PHU206" s="44"/>
      <c r="PHV206" s="44"/>
      <c r="PHW206" s="44"/>
      <c r="PHX206" s="44"/>
      <c r="PHY206" s="44"/>
      <c r="PHZ206" s="44"/>
      <c r="PIA206" s="44"/>
      <c r="PIB206" s="44"/>
      <c r="PIC206" s="44"/>
      <c r="PID206" s="44"/>
      <c r="PIE206" s="44"/>
      <c r="PIF206" s="44"/>
      <c r="PIG206" s="44"/>
      <c r="PIH206" s="44"/>
      <c r="PII206" s="44"/>
      <c r="PIJ206" s="44"/>
      <c r="PIK206" s="44"/>
      <c r="PIL206" s="44"/>
      <c r="PIM206" s="44"/>
      <c r="PIN206" s="44"/>
      <c r="PIO206" s="44"/>
      <c r="PIP206" s="44"/>
      <c r="PIQ206" s="44"/>
      <c r="PIR206" s="44"/>
      <c r="PIS206" s="44"/>
      <c r="PIT206" s="44"/>
      <c r="PIU206" s="44"/>
      <c r="PIV206" s="44"/>
      <c r="PIW206" s="44"/>
      <c r="PIX206" s="44"/>
      <c r="PIY206" s="44"/>
      <c r="PIZ206" s="44"/>
      <c r="PJA206" s="44"/>
      <c r="PJB206" s="44"/>
      <c r="PJC206" s="44"/>
      <c r="PJD206" s="44"/>
      <c r="PJE206" s="44"/>
      <c r="PJF206" s="44"/>
      <c r="PJG206" s="44"/>
      <c r="PJH206" s="44"/>
      <c r="PJI206" s="44"/>
      <c r="PJJ206" s="44"/>
      <c r="PJK206" s="44"/>
      <c r="PJL206" s="44"/>
      <c r="PJM206" s="44"/>
      <c r="PJN206" s="44"/>
      <c r="PJO206" s="44"/>
      <c r="PJP206" s="44"/>
      <c r="PJQ206" s="44"/>
      <c r="PJR206" s="44"/>
      <c r="PJS206" s="44"/>
      <c r="PJT206" s="44"/>
      <c r="PJU206" s="44"/>
      <c r="PJV206" s="44"/>
      <c r="PJW206" s="44"/>
      <c r="PJX206" s="44"/>
      <c r="PJY206" s="44"/>
      <c r="PJZ206" s="44"/>
      <c r="PKA206" s="44"/>
      <c r="PKB206" s="44"/>
      <c r="PKC206" s="44"/>
      <c r="PKD206" s="44"/>
      <c r="PKE206" s="44"/>
      <c r="PKF206" s="44"/>
      <c r="PKG206" s="44"/>
      <c r="PKH206" s="44"/>
      <c r="PKI206" s="44"/>
      <c r="PKJ206" s="44"/>
      <c r="PKK206" s="44"/>
      <c r="PKL206" s="44"/>
      <c r="PKM206" s="44"/>
      <c r="PKN206" s="44"/>
      <c r="PKO206" s="44"/>
      <c r="PKP206" s="44"/>
      <c r="PKQ206" s="44"/>
      <c r="PKR206" s="44"/>
      <c r="PKS206" s="44"/>
      <c r="PKT206" s="44"/>
      <c r="PKU206" s="44"/>
      <c r="PKV206" s="44"/>
      <c r="PKW206" s="44"/>
      <c r="PKX206" s="44"/>
      <c r="PKY206" s="44"/>
      <c r="PKZ206" s="44"/>
      <c r="PLA206" s="44"/>
      <c r="PLB206" s="44"/>
      <c r="PLC206" s="44"/>
      <c r="PLD206" s="44"/>
      <c r="PLE206" s="44"/>
      <c r="PLF206" s="44"/>
      <c r="PLG206" s="44"/>
      <c r="PLH206" s="44"/>
      <c r="PLI206" s="44"/>
      <c r="PLJ206" s="44"/>
      <c r="PLK206" s="44"/>
      <c r="PLL206" s="44"/>
      <c r="PLM206" s="44"/>
      <c r="PLN206" s="44"/>
      <c r="PLO206" s="44"/>
      <c r="PLP206" s="44"/>
      <c r="PLQ206" s="44"/>
      <c r="PLR206" s="44"/>
      <c r="PLS206" s="44"/>
      <c r="PLT206" s="44"/>
      <c r="PLU206" s="44"/>
      <c r="PLV206" s="44"/>
      <c r="PLW206" s="44"/>
      <c r="PLX206" s="44"/>
      <c r="PLY206" s="44"/>
      <c r="PLZ206" s="44"/>
      <c r="PMA206" s="44"/>
      <c r="PMB206" s="44"/>
      <c r="PMC206" s="44"/>
      <c r="PMD206" s="44"/>
      <c r="PME206" s="44"/>
      <c r="PMF206" s="44"/>
      <c r="PMG206" s="44"/>
      <c r="PMH206" s="44"/>
      <c r="PMI206" s="44"/>
      <c r="PMJ206" s="44"/>
      <c r="PMK206" s="44"/>
      <c r="PML206" s="44"/>
      <c r="PMM206" s="44"/>
      <c r="PMN206" s="44"/>
      <c r="PMO206" s="44"/>
      <c r="PMP206" s="44"/>
      <c r="PMQ206" s="44"/>
      <c r="PMR206" s="44"/>
      <c r="PMS206" s="44"/>
      <c r="PMT206" s="44"/>
      <c r="PMU206" s="44"/>
      <c r="PMV206" s="44"/>
      <c r="PMW206" s="44"/>
      <c r="PMX206" s="44"/>
      <c r="PMY206" s="44"/>
      <c r="PMZ206" s="44"/>
      <c r="PNA206" s="44"/>
      <c r="PNB206" s="44"/>
      <c r="PNC206" s="44"/>
      <c r="PND206" s="44"/>
      <c r="PNE206" s="44"/>
      <c r="PNF206" s="44"/>
      <c r="PNG206" s="44"/>
      <c r="PNH206" s="44"/>
      <c r="PNI206" s="44"/>
      <c r="PNJ206" s="44"/>
      <c r="PNK206" s="44"/>
      <c r="PNL206" s="44"/>
      <c r="PNM206" s="44"/>
      <c r="PNN206" s="44"/>
      <c r="PNO206" s="44"/>
      <c r="PNP206" s="44"/>
      <c r="PNQ206" s="44"/>
      <c r="PNR206" s="44"/>
      <c r="PNS206" s="44"/>
      <c r="PNT206" s="44"/>
      <c r="PNU206" s="44"/>
      <c r="PNV206" s="44"/>
      <c r="PNW206" s="44"/>
      <c r="PNX206" s="44"/>
      <c r="PNY206" s="44"/>
      <c r="PNZ206" s="44"/>
      <c r="POA206" s="44"/>
      <c r="POB206" s="44"/>
      <c r="POC206" s="44"/>
      <c r="POD206" s="44"/>
      <c r="POE206" s="44"/>
      <c r="POF206" s="44"/>
      <c r="POG206" s="44"/>
      <c r="POH206" s="44"/>
      <c r="POI206" s="44"/>
      <c r="POJ206" s="44"/>
      <c r="POK206" s="44"/>
      <c r="POL206" s="44"/>
      <c r="POM206" s="44"/>
      <c r="PON206" s="44"/>
      <c r="POO206" s="44"/>
      <c r="POP206" s="44"/>
      <c r="POQ206" s="44"/>
      <c r="POR206" s="44"/>
      <c r="POS206" s="44"/>
      <c r="POT206" s="44"/>
      <c r="POU206" s="44"/>
      <c r="POV206" s="44"/>
      <c r="POW206" s="44"/>
      <c r="POX206" s="44"/>
      <c r="POY206" s="44"/>
      <c r="POZ206" s="44"/>
      <c r="PPA206" s="44"/>
      <c r="PPB206" s="44"/>
      <c r="PPC206" s="44"/>
      <c r="PPD206" s="44"/>
      <c r="PPE206" s="44"/>
      <c r="PPF206" s="44"/>
      <c r="PPG206" s="44"/>
      <c r="PPH206" s="44"/>
      <c r="PPI206" s="44"/>
      <c r="PPJ206" s="44"/>
      <c r="PPK206" s="44"/>
      <c r="PPL206" s="44"/>
      <c r="PPM206" s="44"/>
      <c r="PPN206" s="44"/>
      <c r="PPO206" s="44"/>
      <c r="PPP206" s="44"/>
      <c r="PPQ206" s="44"/>
      <c r="PPR206" s="44"/>
      <c r="PPS206" s="44"/>
      <c r="PPT206" s="44"/>
      <c r="PPU206" s="44"/>
      <c r="PPV206" s="44"/>
      <c r="PPW206" s="44"/>
      <c r="PPX206" s="44"/>
      <c r="PPY206" s="44"/>
      <c r="PPZ206" s="44"/>
      <c r="PQA206" s="44"/>
      <c r="PQB206" s="44"/>
      <c r="PQC206" s="44"/>
      <c r="PQD206" s="44"/>
      <c r="PQE206" s="44"/>
      <c r="PQF206" s="44"/>
      <c r="PQG206" s="44"/>
      <c r="PQH206" s="44"/>
      <c r="PQI206" s="44"/>
      <c r="PQJ206" s="44"/>
      <c r="PQK206" s="44"/>
      <c r="PQL206" s="44"/>
      <c r="PQM206" s="44"/>
      <c r="PQN206" s="44"/>
      <c r="PQO206" s="44"/>
      <c r="PQP206" s="44"/>
      <c r="PQQ206" s="44"/>
      <c r="PQR206" s="44"/>
      <c r="PQS206" s="44"/>
      <c r="PQT206" s="44"/>
      <c r="PQU206" s="44"/>
      <c r="PQV206" s="44"/>
      <c r="PQW206" s="44"/>
      <c r="PQX206" s="44"/>
      <c r="PQY206" s="44"/>
      <c r="PQZ206" s="44"/>
      <c r="PRA206" s="44"/>
      <c r="PRB206" s="44"/>
      <c r="PRC206" s="44"/>
      <c r="PRD206" s="44"/>
      <c r="PRE206" s="44"/>
      <c r="PRF206" s="44"/>
      <c r="PRG206" s="44"/>
      <c r="PRH206" s="44"/>
      <c r="PRI206" s="44"/>
      <c r="PRJ206" s="44"/>
      <c r="PRK206" s="44"/>
      <c r="PRL206" s="44"/>
      <c r="PRM206" s="44"/>
      <c r="PRN206" s="44"/>
      <c r="PRO206" s="44"/>
      <c r="PRP206" s="44"/>
      <c r="PRQ206" s="44"/>
      <c r="PRR206" s="44"/>
      <c r="PRS206" s="44"/>
      <c r="PRT206" s="44"/>
      <c r="PRU206" s="44"/>
      <c r="PRV206" s="44"/>
      <c r="PRW206" s="44"/>
      <c r="PRX206" s="44"/>
      <c r="PRY206" s="44"/>
      <c r="PRZ206" s="44"/>
      <c r="PSA206" s="44"/>
      <c r="PSB206" s="44"/>
      <c r="PSC206" s="44"/>
      <c r="PSD206" s="44"/>
      <c r="PSE206" s="44"/>
      <c r="PSF206" s="44"/>
      <c r="PSG206" s="44"/>
      <c r="PSH206" s="44"/>
      <c r="PSI206" s="44"/>
      <c r="PSJ206" s="44"/>
      <c r="PSK206" s="44"/>
      <c r="PSL206" s="44"/>
      <c r="PSM206" s="44"/>
      <c r="PSN206" s="44"/>
      <c r="PSO206" s="44"/>
      <c r="PSP206" s="44"/>
      <c r="PSQ206" s="44"/>
      <c r="PSR206" s="44"/>
      <c r="PSS206" s="44"/>
      <c r="PST206" s="44"/>
      <c r="PSU206" s="44"/>
      <c r="PSV206" s="44"/>
      <c r="PSW206" s="44"/>
      <c r="PSX206" s="44"/>
      <c r="PSY206" s="44"/>
      <c r="PSZ206" s="44"/>
      <c r="PTA206" s="44"/>
      <c r="PTB206" s="44"/>
      <c r="PTC206" s="44"/>
      <c r="PTD206" s="44"/>
      <c r="PTE206" s="44"/>
      <c r="PTF206" s="44"/>
      <c r="PTG206" s="44"/>
      <c r="PTH206" s="44"/>
      <c r="PTI206" s="44"/>
      <c r="PTJ206" s="44"/>
      <c r="PTK206" s="44"/>
      <c r="PTL206" s="44"/>
      <c r="PTM206" s="44"/>
      <c r="PTN206" s="44"/>
      <c r="PTO206" s="44"/>
      <c r="PTP206" s="44"/>
      <c r="PTQ206" s="44"/>
      <c r="PTR206" s="44"/>
      <c r="PTS206" s="44"/>
      <c r="PTT206" s="44"/>
      <c r="PTU206" s="44"/>
      <c r="PTV206" s="44"/>
      <c r="PTW206" s="44"/>
      <c r="PTX206" s="44"/>
      <c r="PTY206" s="44"/>
      <c r="PTZ206" s="44"/>
      <c r="PUA206" s="44"/>
      <c r="PUB206" s="44"/>
      <c r="PUC206" s="44"/>
      <c r="PUD206" s="44"/>
      <c r="PUE206" s="44"/>
      <c r="PUF206" s="44"/>
      <c r="PUG206" s="44"/>
      <c r="PUH206" s="44"/>
      <c r="PUI206" s="44"/>
      <c r="PUJ206" s="44"/>
      <c r="PUK206" s="44"/>
      <c r="PUL206" s="44"/>
      <c r="PUM206" s="44"/>
      <c r="PUN206" s="44"/>
      <c r="PUO206" s="44"/>
      <c r="PUP206" s="44"/>
      <c r="PUQ206" s="44"/>
      <c r="PUR206" s="44"/>
      <c r="PUS206" s="44"/>
      <c r="PUT206" s="44"/>
      <c r="PUU206" s="44"/>
      <c r="PUV206" s="44"/>
      <c r="PUW206" s="44"/>
      <c r="PUX206" s="44"/>
      <c r="PUY206" s="44"/>
      <c r="PUZ206" s="44"/>
      <c r="PVA206" s="44"/>
      <c r="PVB206" s="44"/>
      <c r="PVC206" s="44"/>
      <c r="PVD206" s="44"/>
      <c r="PVE206" s="44"/>
      <c r="PVF206" s="44"/>
      <c r="PVG206" s="44"/>
      <c r="PVH206" s="44"/>
      <c r="PVI206" s="44"/>
      <c r="PVJ206" s="44"/>
      <c r="PVK206" s="44"/>
      <c r="PVL206" s="44"/>
      <c r="PVM206" s="44"/>
      <c r="PVN206" s="44"/>
      <c r="PVO206" s="44"/>
      <c r="PVP206" s="44"/>
      <c r="PVQ206" s="44"/>
      <c r="PVR206" s="44"/>
      <c r="PVS206" s="44"/>
      <c r="PVT206" s="44"/>
      <c r="PVU206" s="44"/>
      <c r="PVV206" s="44"/>
      <c r="PVW206" s="44"/>
      <c r="PVX206" s="44"/>
      <c r="PVY206" s="44"/>
      <c r="PVZ206" s="44"/>
      <c r="PWA206" s="44"/>
      <c r="PWB206" s="44"/>
      <c r="PWC206" s="44"/>
      <c r="PWD206" s="44"/>
      <c r="PWE206" s="44"/>
      <c r="PWF206" s="44"/>
      <c r="PWG206" s="44"/>
      <c r="PWH206" s="44"/>
      <c r="PWI206" s="44"/>
      <c r="PWJ206" s="44"/>
      <c r="PWK206" s="44"/>
      <c r="PWL206" s="44"/>
      <c r="PWM206" s="44"/>
      <c r="PWN206" s="44"/>
      <c r="PWO206" s="44"/>
      <c r="PWP206" s="44"/>
      <c r="PWQ206" s="44"/>
      <c r="PWR206" s="44"/>
      <c r="PWS206" s="44"/>
      <c r="PWT206" s="44"/>
      <c r="PWU206" s="44"/>
      <c r="PWV206" s="44"/>
      <c r="PWW206" s="44"/>
      <c r="PWX206" s="44"/>
      <c r="PWY206" s="44"/>
      <c r="PWZ206" s="44"/>
      <c r="PXA206" s="44"/>
      <c r="PXB206" s="44"/>
      <c r="PXC206" s="44"/>
      <c r="PXD206" s="44"/>
      <c r="PXE206" s="44"/>
      <c r="PXF206" s="44"/>
      <c r="PXG206" s="44"/>
      <c r="PXH206" s="44"/>
      <c r="PXI206" s="44"/>
      <c r="PXJ206" s="44"/>
      <c r="PXK206" s="44"/>
      <c r="PXL206" s="44"/>
      <c r="PXM206" s="44"/>
      <c r="PXN206" s="44"/>
      <c r="PXO206" s="44"/>
      <c r="PXP206" s="44"/>
      <c r="PXQ206" s="44"/>
      <c r="PXR206" s="44"/>
      <c r="PXS206" s="44"/>
      <c r="PXT206" s="44"/>
      <c r="PXU206" s="44"/>
      <c r="PXV206" s="44"/>
      <c r="PXW206" s="44"/>
      <c r="PXX206" s="44"/>
      <c r="PXY206" s="44"/>
      <c r="PXZ206" s="44"/>
      <c r="PYA206" s="44"/>
      <c r="PYB206" s="44"/>
      <c r="PYC206" s="44"/>
      <c r="PYD206" s="44"/>
      <c r="PYE206" s="44"/>
      <c r="PYF206" s="44"/>
      <c r="PYG206" s="44"/>
      <c r="PYH206" s="44"/>
      <c r="PYI206" s="44"/>
      <c r="PYJ206" s="44"/>
      <c r="PYK206" s="44"/>
      <c r="PYL206" s="44"/>
      <c r="PYM206" s="44"/>
      <c r="PYN206" s="44"/>
      <c r="PYO206" s="44"/>
      <c r="PYP206" s="44"/>
      <c r="PYQ206" s="44"/>
      <c r="PYR206" s="44"/>
      <c r="PYS206" s="44"/>
      <c r="PYT206" s="44"/>
      <c r="PYU206" s="44"/>
      <c r="PYV206" s="44"/>
      <c r="PYW206" s="44"/>
      <c r="PYX206" s="44"/>
      <c r="PYY206" s="44"/>
      <c r="PYZ206" s="44"/>
      <c r="PZA206" s="44"/>
      <c r="PZB206" s="44"/>
      <c r="PZC206" s="44"/>
      <c r="PZD206" s="44"/>
      <c r="PZE206" s="44"/>
      <c r="PZF206" s="44"/>
      <c r="PZG206" s="44"/>
      <c r="PZH206" s="44"/>
      <c r="PZI206" s="44"/>
      <c r="PZJ206" s="44"/>
      <c r="PZK206" s="44"/>
      <c r="PZL206" s="44"/>
      <c r="PZM206" s="44"/>
      <c r="PZN206" s="44"/>
      <c r="PZO206" s="44"/>
      <c r="PZP206" s="44"/>
      <c r="PZQ206" s="44"/>
      <c r="PZR206" s="44"/>
      <c r="PZS206" s="44"/>
      <c r="PZT206" s="44"/>
      <c r="PZU206" s="44"/>
      <c r="PZV206" s="44"/>
      <c r="PZW206" s="44"/>
      <c r="PZX206" s="44"/>
      <c r="PZY206" s="44"/>
      <c r="PZZ206" s="44"/>
      <c r="QAA206" s="44"/>
      <c r="QAB206" s="44"/>
      <c r="QAC206" s="44"/>
      <c r="QAD206" s="44"/>
      <c r="QAE206" s="44"/>
      <c r="QAF206" s="44"/>
      <c r="QAG206" s="44"/>
      <c r="QAH206" s="44"/>
      <c r="QAI206" s="44"/>
      <c r="QAJ206" s="44"/>
      <c r="QAK206" s="44"/>
      <c r="QAL206" s="44"/>
      <c r="QAM206" s="44"/>
      <c r="QAN206" s="44"/>
      <c r="QAO206" s="44"/>
      <c r="QAP206" s="44"/>
      <c r="QAQ206" s="44"/>
      <c r="QAR206" s="44"/>
      <c r="QAS206" s="44"/>
      <c r="QAT206" s="44"/>
      <c r="QAU206" s="44"/>
      <c r="QAV206" s="44"/>
      <c r="QAW206" s="44"/>
      <c r="QAX206" s="44"/>
      <c r="QAY206" s="44"/>
      <c r="QAZ206" s="44"/>
      <c r="QBA206" s="44"/>
      <c r="QBB206" s="44"/>
      <c r="QBC206" s="44"/>
      <c r="QBD206" s="44"/>
      <c r="QBE206" s="44"/>
      <c r="QBF206" s="44"/>
      <c r="QBG206" s="44"/>
      <c r="QBH206" s="44"/>
      <c r="QBI206" s="44"/>
      <c r="QBJ206" s="44"/>
      <c r="QBK206" s="44"/>
      <c r="QBL206" s="44"/>
      <c r="QBM206" s="44"/>
      <c r="QBN206" s="44"/>
      <c r="QBO206" s="44"/>
      <c r="QBP206" s="44"/>
      <c r="QBQ206" s="44"/>
      <c r="QBR206" s="44"/>
      <c r="QBS206" s="44"/>
      <c r="QBT206" s="44"/>
      <c r="QBU206" s="44"/>
      <c r="QBV206" s="44"/>
      <c r="QBW206" s="44"/>
      <c r="QBX206" s="44"/>
      <c r="QBY206" s="44"/>
      <c r="QBZ206" s="44"/>
      <c r="QCA206" s="44"/>
      <c r="QCB206" s="44"/>
      <c r="QCC206" s="44"/>
      <c r="QCD206" s="44"/>
      <c r="QCE206" s="44"/>
      <c r="QCF206" s="44"/>
      <c r="QCG206" s="44"/>
      <c r="QCH206" s="44"/>
      <c r="QCI206" s="44"/>
      <c r="QCJ206" s="44"/>
      <c r="QCK206" s="44"/>
      <c r="QCL206" s="44"/>
      <c r="QCM206" s="44"/>
      <c r="QCN206" s="44"/>
      <c r="QCO206" s="44"/>
      <c r="QCP206" s="44"/>
      <c r="QCQ206" s="44"/>
      <c r="QCR206" s="44"/>
      <c r="QCS206" s="44"/>
      <c r="QCT206" s="44"/>
      <c r="QCU206" s="44"/>
      <c r="QCV206" s="44"/>
      <c r="QCW206" s="44"/>
      <c r="QCX206" s="44"/>
      <c r="QCY206" s="44"/>
      <c r="QCZ206" s="44"/>
      <c r="QDA206" s="44"/>
      <c r="QDB206" s="44"/>
      <c r="QDC206" s="44"/>
      <c r="QDD206" s="44"/>
      <c r="QDE206" s="44"/>
      <c r="QDF206" s="44"/>
      <c r="QDG206" s="44"/>
      <c r="QDH206" s="44"/>
      <c r="QDI206" s="44"/>
      <c r="QDJ206" s="44"/>
      <c r="QDK206" s="44"/>
      <c r="QDL206" s="44"/>
      <c r="QDM206" s="44"/>
      <c r="QDN206" s="44"/>
      <c r="QDO206" s="44"/>
      <c r="QDP206" s="44"/>
      <c r="QDQ206" s="44"/>
      <c r="QDR206" s="44"/>
      <c r="QDS206" s="44"/>
      <c r="QDT206" s="44"/>
      <c r="QDU206" s="44"/>
      <c r="QDV206" s="44"/>
      <c r="QDW206" s="44"/>
      <c r="QDX206" s="44"/>
      <c r="QDY206" s="44"/>
      <c r="QDZ206" s="44"/>
      <c r="QEA206" s="44"/>
      <c r="QEB206" s="44"/>
      <c r="QEC206" s="44"/>
      <c r="QED206" s="44"/>
      <c r="QEE206" s="44"/>
      <c r="QEF206" s="44"/>
      <c r="QEG206" s="44"/>
      <c r="QEH206" s="44"/>
      <c r="QEI206" s="44"/>
      <c r="QEJ206" s="44"/>
      <c r="QEK206" s="44"/>
      <c r="QEL206" s="44"/>
      <c r="QEM206" s="44"/>
      <c r="QEN206" s="44"/>
      <c r="QEO206" s="44"/>
      <c r="QEP206" s="44"/>
      <c r="QEQ206" s="44"/>
      <c r="QER206" s="44"/>
      <c r="QES206" s="44"/>
      <c r="QET206" s="44"/>
      <c r="QEU206" s="44"/>
      <c r="QEV206" s="44"/>
      <c r="QEW206" s="44"/>
      <c r="QEX206" s="44"/>
      <c r="QEY206" s="44"/>
      <c r="QEZ206" s="44"/>
      <c r="QFA206" s="44"/>
      <c r="QFB206" s="44"/>
      <c r="QFC206" s="44"/>
      <c r="QFD206" s="44"/>
      <c r="QFE206" s="44"/>
      <c r="QFF206" s="44"/>
      <c r="QFG206" s="44"/>
      <c r="QFH206" s="44"/>
      <c r="QFI206" s="44"/>
      <c r="QFJ206" s="44"/>
      <c r="QFK206" s="44"/>
      <c r="QFL206" s="44"/>
      <c r="QFM206" s="44"/>
      <c r="QFN206" s="44"/>
      <c r="QFO206" s="44"/>
      <c r="QFP206" s="44"/>
      <c r="QFQ206" s="44"/>
      <c r="QFR206" s="44"/>
      <c r="QFS206" s="44"/>
      <c r="QFT206" s="44"/>
      <c r="QFU206" s="44"/>
      <c r="QFV206" s="44"/>
      <c r="QFW206" s="44"/>
      <c r="QFX206" s="44"/>
      <c r="QFY206" s="44"/>
      <c r="QFZ206" s="44"/>
      <c r="QGA206" s="44"/>
      <c r="QGB206" s="44"/>
      <c r="QGC206" s="44"/>
      <c r="QGD206" s="44"/>
      <c r="QGE206" s="44"/>
      <c r="QGF206" s="44"/>
      <c r="QGG206" s="44"/>
      <c r="QGH206" s="44"/>
      <c r="QGI206" s="44"/>
      <c r="QGJ206" s="44"/>
      <c r="QGK206" s="44"/>
      <c r="QGL206" s="44"/>
      <c r="QGM206" s="44"/>
      <c r="QGN206" s="44"/>
      <c r="QGO206" s="44"/>
      <c r="QGP206" s="44"/>
      <c r="QGQ206" s="44"/>
      <c r="QGR206" s="44"/>
      <c r="QGS206" s="44"/>
      <c r="QGT206" s="44"/>
      <c r="QGU206" s="44"/>
      <c r="QGV206" s="44"/>
      <c r="QGW206" s="44"/>
      <c r="QGX206" s="44"/>
      <c r="QGY206" s="44"/>
      <c r="QGZ206" s="44"/>
      <c r="QHA206" s="44"/>
      <c r="QHB206" s="44"/>
      <c r="QHC206" s="44"/>
      <c r="QHD206" s="44"/>
      <c r="QHE206" s="44"/>
      <c r="QHF206" s="44"/>
      <c r="QHG206" s="44"/>
      <c r="QHH206" s="44"/>
      <c r="QHI206" s="44"/>
      <c r="QHJ206" s="44"/>
      <c r="QHK206" s="44"/>
      <c r="QHL206" s="44"/>
      <c r="QHM206" s="44"/>
      <c r="QHN206" s="44"/>
      <c r="QHO206" s="44"/>
      <c r="QHP206" s="44"/>
      <c r="QHQ206" s="44"/>
      <c r="QHR206" s="44"/>
      <c r="QHS206" s="44"/>
      <c r="QHT206" s="44"/>
      <c r="QHU206" s="44"/>
      <c r="QHV206" s="44"/>
      <c r="QHW206" s="44"/>
      <c r="QHX206" s="44"/>
      <c r="QHY206" s="44"/>
      <c r="QHZ206" s="44"/>
      <c r="QIA206" s="44"/>
      <c r="QIB206" s="44"/>
      <c r="QIC206" s="44"/>
      <c r="QID206" s="44"/>
      <c r="QIE206" s="44"/>
      <c r="QIF206" s="44"/>
      <c r="QIG206" s="44"/>
      <c r="QIH206" s="44"/>
      <c r="QII206" s="44"/>
      <c r="QIJ206" s="44"/>
      <c r="QIK206" s="44"/>
      <c r="QIL206" s="44"/>
      <c r="QIM206" s="44"/>
      <c r="QIN206" s="44"/>
      <c r="QIO206" s="44"/>
      <c r="QIP206" s="44"/>
      <c r="QIQ206" s="44"/>
      <c r="QIR206" s="44"/>
      <c r="QIS206" s="44"/>
      <c r="QIT206" s="44"/>
      <c r="QIU206" s="44"/>
      <c r="QIV206" s="44"/>
      <c r="QIW206" s="44"/>
      <c r="QIX206" s="44"/>
      <c r="QIY206" s="44"/>
      <c r="QIZ206" s="44"/>
      <c r="QJA206" s="44"/>
      <c r="QJB206" s="44"/>
      <c r="QJC206" s="44"/>
      <c r="QJD206" s="44"/>
      <c r="QJE206" s="44"/>
      <c r="QJF206" s="44"/>
      <c r="QJG206" s="44"/>
      <c r="QJH206" s="44"/>
      <c r="QJI206" s="44"/>
      <c r="QJJ206" s="44"/>
      <c r="QJK206" s="44"/>
      <c r="QJL206" s="44"/>
      <c r="QJM206" s="44"/>
      <c r="QJN206" s="44"/>
      <c r="QJO206" s="44"/>
      <c r="QJP206" s="44"/>
      <c r="QJQ206" s="44"/>
      <c r="QJR206" s="44"/>
      <c r="QJS206" s="44"/>
      <c r="QJT206" s="44"/>
      <c r="QJU206" s="44"/>
      <c r="QJV206" s="44"/>
      <c r="QJW206" s="44"/>
      <c r="QJX206" s="44"/>
      <c r="QJY206" s="44"/>
      <c r="QJZ206" s="44"/>
      <c r="QKA206" s="44"/>
      <c r="QKB206" s="44"/>
      <c r="QKC206" s="44"/>
      <c r="QKD206" s="44"/>
      <c r="QKE206" s="44"/>
      <c r="QKF206" s="44"/>
      <c r="QKG206" s="44"/>
      <c r="QKH206" s="44"/>
      <c r="QKI206" s="44"/>
      <c r="QKJ206" s="44"/>
      <c r="QKK206" s="44"/>
      <c r="QKL206" s="44"/>
      <c r="QKM206" s="44"/>
      <c r="QKN206" s="44"/>
      <c r="QKO206" s="44"/>
      <c r="QKP206" s="44"/>
      <c r="QKQ206" s="44"/>
      <c r="QKR206" s="44"/>
      <c r="QKS206" s="44"/>
      <c r="QKT206" s="44"/>
      <c r="QKU206" s="44"/>
      <c r="QKV206" s="44"/>
      <c r="QKW206" s="44"/>
      <c r="QKX206" s="44"/>
      <c r="QKY206" s="44"/>
      <c r="QKZ206" s="44"/>
      <c r="QLA206" s="44"/>
      <c r="QLB206" s="44"/>
      <c r="QLC206" s="44"/>
      <c r="QLD206" s="44"/>
      <c r="QLE206" s="44"/>
      <c r="QLF206" s="44"/>
      <c r="QLG206" s="44"/>
      <c r="QLH206" s="44"/>
      <c r="QLI206" s="44"/>
      <c r="QLJ206" s="44"/>
      <c r="QLK206" s="44"/>
      <c r="QLL206" s="44"/>
      <c r="QLM206" s="44"/>
      <c r="QLN206" s="44"/>
      <c r="QLO206" s="44"/>
      <c r="QLP206" s="44"/>
      <c r="QLQ206" s="44"/>
      <c r="QLR206" s="44"/>
      <c r="QLS206" s="44"/>
      <c r="QLT206" s="44"/>
      <c r="QLU206" s="44"/>
      <c r="QLV206" s="44"/>
      <c r="QLW206" s="44"/>
      <c r="QLX206" s="44"/>
      <c r="QLY206" s="44"/>
      <c r="QLZ206" s="44"/>
      <c r="QMA206" s="44"/>
      <c r="QMB206" s="44"/>
      <c r="QMC206" s="44"/>
      <c r="QMD206" s="44"/>
      <c r="QME206" s="44"/>
      <c r="QMF206" s="44"/>
      <c r="QMG206" s="44"/>
      <c r="QMH206" s="44"/>
      <c r="QMI206" s="44"/>
      <c r="QMJ206" s="44"/>
      <c r="QMK206" s="44"/>
      <c r="QML206" s="44"/>
      <c r="QMM206" s="44"/>
      <c r="QMN206" s="44"/>
      <c r="QMO206" s="44"/>
      <c r="QMP206" s="44"/>
      <c r="QMQ206" s="44"/>
      <c r="QMR206" s="44"/>
      <c r="QMS206" s="44"/>
      <c r="QMT206" s="44"/>
      <c r="QMU206" s="44"/>
      <c r="QMV206" s="44"/>
      <c r="QMW206" s="44"/>
      <c r="QMX206" s="44"/>
      <c r="QMY206" s="44"/>
      <c r="QMZ206" s="44"/>
      <c r="QNA206" s="44"/>
      <c r="QNB206" s="44"/>
      <c r="QNC206" s="44"/>
      <c r="QND206" s="44"/>
      <c r="QNE206" s="44"/>
      <c r="QNF206" s="44"/>
      <c r="QNG206" s="44"/>
      <c r="QNH206" s="44"/>
      <c r="QNI206" s="44"/>
      <c r="QNJ206" s="44"/>
      <c r="QNK206" s="44"/>
      <c r="QNL206" s="44"/>
      <c r="QNM206" s="44"/>
      <c r="QNN206" s="44"/>
      <c r="QNO206" s="44"/>
      <c r="QNP206" s="44"/>
      <c r="QNQ206" s="44"/>
      <c r="QNR206" s="44"/>
      <c r="QNS206" s="44"/>
      <c r="QNT206" s="44"/>
      <c r="QNU206" s="44"/>
      <c r="QNV206" s="44"/>
      <c r="QNW206" s="44"/>
      <c r="QNX206" s="44"/>
      <c r="QNY206" s="44"/>
      <c r="QNZ206" s="44"/>
      <c r="QOA206" s="44"/>
      <c r="QOB206" s="44"/>
      <c r="QOC206" s="44"/>
      <c r="QOD206" s="44"/>
      <c r="QOE206" s="44"/>
      <c r="QOF206" s="44"/>
      <c r="QOG206" s="44"/>
      <c r="QOH206" s="44"/>
      <c r="QOI206" s="44"/>
      <c r="QOJ206" s="44"/>
      <c r="QOK206" s="44"/>
      <c r="QOL206" s="44"/>
      <c r="QOM206" s="44"/>
      <c r="QON206" s="44"/>
      <c r="QOO206" s="44"/>
      <c r="QOP206" s="44"/>
      <c r="QOQ206" s="44"/>
      <c r="QOR206" s="44"/>
      <c r="QOS206" s="44"/>
      <c r="QOT206" s="44"/>
      <c r="QOU206" s="44"/>
      <c r="QOV206" s="44"/>
      <c r="QOW206" s="44"/>
      <c r="QOX206" s="44"/>
      <c r="QOY206" s="44"/>
      <c r="QOZ206" s="44"/>
      <c r="QPA206" s="44"/>
      <c r="QPB206" s="44"/>
      <c r="QPC206" s="44"/>
      <c r="QPD206" s="44"/>
      <c r="QPE206" s="44"/>
      <c r="QPF206" s="44"/>
      <c r="QPG206" s="44"/>
      <c r="QPH206" s="44"/>
      <c r="QPI206" s="44"/>
      <c r="QPJ206" s="44"/>
      <c r="QPK206" s="44"/>
      <c r="QPL206" s="44"/>
      <c r="QPM206" s="44"/>
      <c r="QPN206" s="44"/>
      <c r="QPO206" s="44"/>
      <c r="QPP206" s="44"/>
      <c r="QPQ206" s="44"/>
      <c r="QPR206" s="44"/>
      <c r="QPS206" s="44"/>
      <c r="QPT206" s="44"/>
      <c r="QPU206" s="44"/>
      <c r="QPV206" s="44"/>
      <c r="QPW206" s="44"/>
      <c r="QPX206" s="44"/>
      <c r="QPY206" s="44"/>
      <c r="QPZ206" s="44"/>
      <c r="QQA206" s="44"/>
      <c r="QQB206" s="44"/>
      <c r="QQC206" s="44"/>
      <c r="QQD206" s="44"/>
      <c r="QQE206" s="44"/>
      <c r="QQF206" s="44"/>
      <c r="QQG206" s="44"/>
      <c r="QQH206" s="44"/>
      <c r="QQI206" s="44"/>
      <c r="QQJ206" s="44"/>
      <c r="QQK206" s="44"/>
      <c r="QQL206" s="44"/>
      <c r="QQM206" s="44"/>
      <c r="QQN206" s="44"/>
      <c r="QQO206" s="44"/>
      <c r="QQP206" s="44"/>
      <c r="QQQ206" s="44"/>
      <c r="QQR206" s="44"/>
      <c r="QQS206" s="44"/>
      <c r="QQT206" s="44"/>
      <c r="QQU206" s="44"/>
      <c r="QQV206" s="44"/>
      <c r="QQW206" s="44"/>
      <c r="QQX206" s="44"/>
      <c r="QQY206" s="44"/>
      <c r="QQZ206" s="44"/>
      <c r="QRA206" s="44"/>
      <c r="QRB206" s="44"/>
      <c r="QRC206" s="44"/>
      <c r="QRD206" s="44"/>
      <c r="QRE206" s="44"/>
      <c r="QRF206" s="44"/>
      <c r="QRG206" s="44"/>
      <c r="QRH206" s="44"/>
      <c r="QRI206" s="44"/>
      <c r="QRJ206" s="44"/>
      <c r="QRK206" s="44"/>
      <c r="QRL206" s="44"/>
      <c r="QRM206" s="44"/>
      <c r="QRN206" s="44"/>
      <c r="QRO206" s="44"/>
      <c r="QRP206" s="44"/>
      <c r="QRQ206" s="44"/>
      <c r="QRR206" s="44"/>
      <c r="QRS206" s="44"/>
      <c r="QRT206" s="44"/>
      <c r="QRU206" s="44"/>
      <c r="QRV206" s="44"/>
      <c r="QRW206" s="44"/>
      <c r="QRX206" s="44"/>
      <c r="QRY206" s="44"/>
      <c r="QRZ206" s="44"/>
      <c r="QSA206" s="44"/>
      <c r="QSB206" s="44"/>
      <c r="QSC206" s="44"/>
      <c r="QSD206" s="44"/>
      <c r="QSE206" s="44"/>
      <c r="QSF206" s="44"/>
      <c r="QSG206" s="44"/>
      <c r="QSH206" s="44"/>
      <c r="QSI206" s="44"/>
      <c r="QSJ206" s="44"/>
      <c r="QSK206" s="44"/>
      <c r="QSL206" s="44"/>
      <c r="QSM206" s="44"/>
      <c r="QSN206" s="44"/>
      <c r="QSO206" s="44"/>
      <c r="QSP206" s="44"/>
      <c r="QSQ206" s="44"/>
      <c r="QSR206" s="44"/>
      <c r="QSS206" s="44"/>
      <c r="QST206" s="44"/>
      <c r="QSU206" s="44"/>
      <c r="QSV206" s="44"/>
      <c r="QSW206" s="44"/>
      <c r="QSX206" s="44"/>
      <c r="QSY206" s="44"/>
      <c r="QSZ206" s="44"/>
      <c r="QTA206" s="44"/>
      <c r="QTB206" s="44"/>
      <c r="QTC206" s="44"/>
      <c r="QTD206" s="44"/>
      <c r="QTE206" s="44"/>
      <c r="QTF206" s="44"/>
      <c r="QTG206" s="44"/>
      <c r="QTH206" s="44"/>
      <c r="QTI206" s="44"/>
      <c r="QTJ206" s="44"/>
      <c r="QTK206" s="44"/>
      <c r="QTL206" s="44"/>
      <c r="QTM206" s="44"/>
      <c r="QTN206" s="44"/>
      <c r="QTO206" s="44"/>
      <c r="QTP206" s="44"/>
      <c r="QTQ206" s="44"/>
      <c r="QTR206" s="44"/>
      <c r="QTS206" s="44"/>
      <c r="QTT206" s="44"/>
      <c r="QTU206" s="44"/>
      <c r="QTV206" s="44"/>
      <c r="QTW206" s="44"/>
      <c r="QTX206" s="44"/>
      <c r="QTY206" s="44"/>
      <c r="QTZ206" s="44"/>
      <c r="QUA206" s="44"/>
      <c r="QUB206" s="44"/>
      <c r="QUC206" s="44"/>
      <c r="QUD206" s="44"/>
      <c r="QUE206" s="44"/>
      <c r="QUF206" s="44"/>
      <c r="QUG206" s="44"/>
      <c r="QUH206" s="44"/>
      <c r="QUI206" s="44"/>
      <c r="QUJ206" s="44"/>
      <c r="QUK206" s="44"/>
      <c r="QUL206" s="44"/>
      <c r="QUM206" s="44"/>
      <c r="QUN206" s="44"/>
      <c r="QUO206" s="44"/>
      <c r="QUP206" s="44"/>
      <c r="QUQ206" s="44"/>
      <c r="QUR206" s="44"/>
      <c r="QUS206" s="44"/>
      <c r="QUT206" s="44"/>
      <c r="QUU206" s="44"/>
      <c r="QUV206" s="44"/>
      <c r="QUW206" s="44"/>
      <c r="QUX206" s="44"/>
      <c r="QUY206" s="44"/>
      <c r="QUZ206" s="44"/>
      <c r="QVA206" s="44"/>
      <c r="QVB206" s="44"/>
      <c r="QVC206" s="44"/>
      <c r="QVD206" s="44"/>
      <c r="QVE206" s="44"/>
      <c r="QVF206" s="44"/>
      <c r="QVG206" s="44"/>
      <c r="QVH206" s="44"/>
      <c r="QVI206" s="44"/>
      <c r="QVJ206" s="44"/>
      <c r="QVK206" s="44"/>
      <c r="QVL206" s="44"/>
      <c r="QVM206" s="44"/>
      <c r="QVN206" s="44"/>
      <c r="QVO206" s="44"/>
      <c r="QVP206" s="44"/>
      <c r="QVQ206" s="44"/>
      <c r="QVR206" s="44"/>
      <c r="QVS206" s="44"/>
      <c r="QVT206" s="44"/>
      <c r="QVU206" s="44"/>
      <c r="QVV206" s="44"/>
      <c r="QVW206" s="44"/>
      <c r="QVX206" s="44"/>
      <c r="QVY206" s="44"/>
      <c r="QVZ206" s="44"/>
      <c r="QWA206" s="44"/>
      <c r="QWB206" s="44"/>
      <c r="QWC206" s="44"/>
      <c r="QWD206" s="44"/>
      <c r="QWE206" s="44"/>
      <c r="QWF206" s="44"/>
      <c r="QWG206" s="44"/>
      <c r="QWH206" s="44"/>
      <c r="QWI206" s="44"/>
      <c r="QWJ206" s="44"/>
      <c r="QWK206" s="44"/>
      <c r="QWL206" s="44"/>
      <c r="QWM206" s="44"/>
      <c r="QWN206" s="44"/>
      <c r="QWO206" s="44"/>
      <c r="QWP206" s="44"/>
      <c r="QWQ206" s="44"/>
      <c r="QWR206" s="44"/>
      <c r="QWS206" s="44"/>
      <c r="QWT206" s="44"/>
      <c r="QWU206" s="44"/>
      <c r="QWV206" s="44"/>
      <c r="QWW206" s="44"/>
      <c r="QWX206" s="44"/>
      <c r="QWY206" s="44"/>
      <c r="QWZ206" s="44"/>
      <c r="QXA206" s="44"/>
      <c r="QXB206" s="44"/>
      <c r="QXC206" s="44"/>
      <c r="QXD206" s="44"/>
      <c r="QXE206" s="44"/>
      <c r="QXF206" s="44"/>
      <c r="QXG206" s="44"/>
      <c r="QXH206" s="44"/>
      <c r="QXI206" s="44"/>
      <c r="QXJ206" s="44"/>
      <c r="QXK206" s="44"/>
      <c r="QXL206" s="44"/>
      <c r="QXM206" s="44"/>
      <c r="QXN206" s="44"/>
      <c r="QXO206" s="44"/>
      <c r="QXP206" s="44"/>
      <c r="QXQ206" s="44"/>
      <c r="QXR206" s="44"/>
      <c r="QXS206" s="44"/>
      <c r="QXT206" s="44"/>
      <c r="QXU206" s="44"/>
      <c r="QXV206" s="44"/>
      <c r="QXW206" s="44"/>
      <c r="QXX206" s="44"/>
      <c r="QXY206" s="44"/>
      <c r="QXZ206" s="44"/>
      <c r="QYA206" s="44"/>
      <c r="QYB206" s="44"/>
      <c r="QYC206" s="44"/>
      <c r="QYD206" s="44"/>
      <c r="QYE206" s="44"/>
      <c r="QYF206" s="44"/>
      <c r="QYG206" s="44"/>
      <c r="QYH206" s="44"/>
      <c r="QYI206" s="44"/>
      <c r="QYJ206" s="44"/>
      <c r="QYK206" s="44"/>
      <c r="QYL206" s="44"/>
      <c r="QYM206" s="44"/>
      <c r="QYN206" s="44"/>
      <c r="QYO206" s="44"/>
      <c r="QYP206" s="44"/>
      <c r="QYQ206" s="44"/>
      <c r="QYR206" s="44"/>
      <c r="QYS206" s="44"/>
      <c r="QYT206" s="44"/>
      <c r="QYU206" s="44"/>
      <c r="QYV206" s="44"/>
      <c r="QYW206" s="44"/>
      <c r="QYX206" s="44"/>
      <c r="QYY206" s="44"/>
      <c r="QYZ206" s="44"/>
      <c r="QZA206" s="44"/>
      <c r="QZB206" s="44"/>
      <c r="QZC206" s="44"/>
      <c r="QZD206" s="44"/>
      <c r="QZE206" s="44"/>
      <c r="QZF206" s="44"/>
      <c r="QZG206" s="44"/>
      <c r="QZH206" s="44"/>
      <c r="QZI206" s="44"/>
      <c r="QZJ206" s="44"/>
      <c r="QZK206" s="44"/>
      <c r="QZL206" s="44"/>
      <c r="QZM206" s="44"/>
      <c r="QZN206" s="44"/>
      <c r="QZO206" s="44"/>
      <c r="QZP206" s="44"/>
      <c r="QZQ206" s="44"/>
      <c r="QZR206" s="44"/>
      <c r="QZS206" s="44"/>
      <c r="QZT206" s="44"/>
      <c r="QZU206" s="44"/>
      <c r="QZV206" s="44"/>
      <c r="QZW206" s="44"/>
      <c r="QZX206" s="44"/>
      <c r="QZY206" s="44"/>
      <c r="QZZ206" s="44"/>
      <c r="RAA206" s="44"/>
      <c r="RAB206" s="44"/>
      <c r="RAC206" s="44"/>
      <c r="RAD206" s="44"/>
      <c r="RAE206" s="44"/>
      <c r="RAF206" s="44"/>
      <c r="RAG206" s="44"/>
      <c r="RAH206" s="44"/>
      <c r="RAI206" s="44"/>
      <c r="RAJ206" s="44"/>
      <c r="RAK206" s="44"/>
      <c r="RAL206" s="44"/>
      <c r="RAM206" s="44"/>
      <c r="RAN206" s="44"/>
      <c r="RAO206" s="44"/>
      <c r="RAP206" s="44"/>
      <c r="RAQ206" s="44"/>
      <c r="RAR206" s="44"/>
      <c r="RAS206" s="44"/>
      <c r="RAT206" s="44"/>
      <c r="RAU206" s="44"/>
      <c r="RAV206" s="44"/>
      <c r="RAW206" s="44"/>
      <c r="RAX206" s="44"/>
      <c r="RAY206" s="44"/>
      <c r="RAZ206" s="44"/>
      <c r="RBA206" s="44"/>
      <c r="RBB206" s="44"/>
      <c r="RBC206" s="44"/>
      <c r="RBD206" s="44"/>
      <c r="RBE206" s="44"/>
      <c r="RBF206" s="44"/>
      <c r="RBG206" s="44"/>
      <c r="RBH206" s="44"/>
      <c r="RBI206" s="44"/>
      <c r="RBJ206" s="44"/>
      <c r="RBK206" s="44"/>
      <c r="RBL206" s="44"/>
      <c r="RBM206" s="44"/>
      <c r="RBN206" s="44"/>
      <c r="RBO206" s="44"/>
      <c r="RBP206" s="44"/>
      <c r="RBQ206" s="44"/>
      <c r="RBR206" s="44"/>
      <c r="RBS206" s="44"/>
      <c r="RBT206" s="44"/>
      <c r="RBU206" s="44"/>
      <c r="RBV206" s="44"/>
      <c r="RBW206" s="44"/>
      <c r="RBX206" s="44"/>
      <c r="RBY206" s="44"/>
      <c r="RBZ206" s="44"/>
      <c r="RCA206" s="44"/>
      <c r="RCB206" s="44"/>
      <c r="RCC206" s="44"/>
      <c r="RCD206" s="44"/>
      <c r="RCE206" s="44"/>
      <c r="RCF206" s="44"/>
      <c r="RCG206" s="44"/>
      <c r="RCH206" s="44"/>
      <c r="RCI206" s="44"/>
      <c r="RCJ206" s="44"/>
      <c r="RCK206" s="44"/>
      <c r="RCL206" s="44"/>
      <c r="RCM206" s="44"/>
      <c r="RCN206" s="44"/>
      <c r="RCO206" s="44"/>
      <c r="RCP206" s="44"/>
      <c r="RCQ206" s="44"/>
      <c r="RCR206" s="44"/>
      <c r="RCS206" s="44"/>
      <c r="RCT206" s="44"/>
      <c r="RCU206" s="44"/>
      <c r="RCV206" s="44"/>
      <c r="RCW206" s="44"/>
      <c r="RCX206" s="44"/>
      <c r="RCY206" s="44"/>
      <c r="RCZ206" s="44"/>
      <c r="RDA206" s="44"/>
      <c r="RDB206" s="44"/>
      <c r="RDC206" s="44"/>
      <c r="RDD206" s="44"/>
      <c r="RDE206" s="44"/>
      <c r="RDF206" s="44"/>
      <c r="RDG206" s="44"/>
      <c r="RDH206" s="44"/>
      <c r="RDI206" s="44"/>
      <c r="RDJ206" s="44"/>
      <c r="RDK206" s="44"/>
      <c r="RDL206" s="44"/>
      <c r="RDM206" s="44"/>
      <c r="RDN206" s="44"/>
      <c r="RDO206" s="44"/>
      <c r="RDP206" s="44"/>
      <c r="RDQ206" s="44"/>
      <c r="RDR206" s="44"/>
      <c r="RDS206" s="44"/>
      <c r="RDT206" s="44"/>
      <c r="RDU206" s="44"/>
      <c r="RDV206" s="44"/>
      <c r="RDW206" s="44"/>
      <c r="RDX206" s="44"/>
      <c r="RDY206" s="44"/>
      <c r="RDZ206" s="44"/>
      <c r="REA206" s="44"/>
      <c r="REB206" s="44"/>
      <c r="REC206" s="44"/>
      <c r="RED206" s="44"/>
      <c r="REE206" s="44"/>
      <c r="REF206" s="44"/>
      <c r="REG206" s="44"/>
      <c r="REH206" s="44"/>
      <c r="REI206" s="44"/>
      <c r="REJ206" s="44"/>
      <c r="REK206" s="44"/>
      <c r="REL206" s="44"/>
      <c r="REM206" s="44"/>
      <c r="REN206" s="44"/>
      <c r="REO206" s="44"/>
      <c r="REP206" s="44"/>
      <c r="REQ206" s="44"/>
      <c r="RER206" s="44"/>
      <c r="RES206" s="44"/>
      <c r="RET206" s="44"/>
      <c r="REU206" s="44"/>
      <c r="REV206" s="44"/>
      <c r="REW206" s="44"/>
      <c r="REX206" s="44"/>
      <c r="REY206" s="44"/>
      <c r="REZ206" s="44"/>
      <c r="RFA206" s="44"/>
      <c r="RFB206" s="44"/>
      <c r="RFC206" s="44"/>
      <c r="RFD206" s="44"/>
      <c r="RFE206" s="44"/>
      <c r="RFF206" s="44"/>
      <c r="RFG206" s="44"/>
      <c r="RFH206" s="44"/>
      <c r="RFI206" s="44"/>
      <c r="RFJ206" s="44"/>
      <c r="RFK206" s="44"/>
      <c r="RFL206" s="44"/>
      <c r="RFM206" s="44"/>
      <c r="RFN206" s="44"/>
      <c r="RFO206" s="44"/>
      <c r="RFP206" s="44"/>
      <c r="RFQ206" s="44"/>
      <c r="RFR206" s="44"/>
      <c r="RFS206" s="44"/>
      <c r="RFT206" s="44"/>
      <c r="RFU206" s="44"/>
      <c r="RFV206" s="44"/>
      <c r="RFW206" s="44"/>
      <c r="RFX206" s="44"/>
      <c r="RFY206" s="44"/>
      <c r="RFZ206" s="44"/>
      <c r="RGA206" s="44"/>
      <c r="RGB206" s="44"/>
      <c r="RGC206" s="44"/>
      <c r="RGD206" s="44"/>
      <c r="RGE206" s="44"/>
      <c r="RGF206" s="44"/>
      <c r="RGG206" s="44"/>
      <c r="RGH206" s="44"/>
      <c r="RGI206" s="44"/>
      <c r="RGJ206" s="44"/>
      <c r="RGK206" s="44"/>
      <c r="RGL206" s="44"/>
      <c r="RGM206" s="44"/>
      <c r="RGN206" s="44"/>
      <c r="RGO206" s="44"/>
      <c r="RGP206" s="44"/>
      <c r="RGQ206" s="44"/>
      <c r="RGR206" s="44"/>
      <c r="RGS206" s="44"/>
      <c r="RGT206" s="44"/>
      <c r="RGU206" s="44"/>
      <c r="RGV206" s="44"/>
      <c r="RGW206" s="44"/>
      <c r="RGX206" s="44"/>
      <c r="RGY206" s="44"/>
      <c r="RGZ206" s="44"/>
      <c r="RHA206" s="44"/>
      <c r="RHB206" s="44"/>
      <c r="RHC206" s="44"/>
      <c r="RHD206" s="44"/>
      <c r="RHE206" s="44"/>
      <c r="RHF206" s="44"/>
      <c r="RHG206" s="44"/>
      <c r="RHH206" s="44"/>
      <c r="RHI206" s="44"/>
      <c r="RHJ206" s="44"/>
      <c r="RHK206" s="44"/>
      <c r="RHL206" s="44"/>
      <c r="RHM206" s="44"/>
      <c r="RHN206" s="44"/>
      <c r="RHO206" s="44"/>
      <c r="RHP206" s="44"/>
      <c r="RHQ206" s="44"/>
      <c r="RHR206" s="44"/>
      <c r="RHS206" s="44"/>
      <c r="RHT206" s="44"/>
      <c r="RHU206" s="44"/>
      <c r="RHV206" s="44"/>
      <c r="RHW206" s="44"/>
      <c r="RHX206" s="44"/>
      <c r="RHY206" s="44"/>
      <c r="RHZ206" s="44"/>
      <c r="RIA206" s="44"/>
      <c r="RIB206" s="44"/>
      <c r="RIC206" s="44"/>
      <c r="RID206" s="44"/>
      <c r="RIE206" s="44"/>
      <c r="RIF206" s="44"/>
      <c r="RIG206" s="44"/>
      <c r="RIH206" s="44"/>
      <c r="RII206" s="44"/>
      <c r="RIJ206" s="44"/>
      <c r="RIK206" s="44"/>
      <c r="RIL206" s="44"/>
      <c r="RIM206" s="44"/>
      <c r="RIN206" s="44"/>
      <c r="RIO206" s="44"/>
      <c r="RIP206" s="44"/>
      <c r="RIQ206" s="44"/>
      <c r="RIR206" s="44"/>
      <c r="RIS206" s="44"/>
      <c r="RIT206" s="44"/>
      <c r="RIU206" s="44"/>
      <c r="RIV206" s="44"/>
      <c r="RIW206" s="44"/>
      <c r="RIX206" s="44"/>
      <c r="RIY206" s="44"/>
      <c r="RIZ206" s="44"/>
      <c r="RJA206" s="44"/>
      <c r="RJB206" s="44"/>
      <c r="RJC206" s="44"/>
      <c r="RJD206" s="44"/>
      <c r="RJE206" s="44"/>
      <c r="RJF206" s="44"/>
      <c r="RJG206" s="44"/>
      <c r="RJH206" s="44"/>
      <c r="RJI206" s="44"/>
      <c r="RJJ206" s="44"/>
      <c r="RJK206" s="44"/>
      <c r="RJL206" s="44"/>
      <c r="RJM206" s="44"/>
      <c r="RJN206" s="44"/>
      <c r="RJO206" s="44"/>
      <c r="RJP206" s="44"/>
      <c r="RJQ206" s="44"/>
      <c r="RJR206" s="44"/>
      <c r="RJS206" s="44"/>
      <c r="RJT206" s="44"/>
      <c r="RJU206" s="44"/>
      <c r="RJV206" s="44"/>
      <c r="RJW206" s="44"/>
      <c r="RJX206" s="44"/>
      <c r="RJY206" s="44"/>
      <c r="RJZ206" s="44"/>
      <c r="RKA206" s="44"/>
      <c r="RKB206" s="44"/>
      <c r="RKC206" s="44"/>
      <c r="RKD206" s="44"/>
      <c r="RKE206" s="44"/>
      <c r="RKF206" s="44"/>
      <c r="RKG206" s="44"/>
      <c r="RKH206" s="44"/>
      <c r="RKI206" s="44"/>
      <c r="RKJ206" s="44"/>
      <c r="RKK206" s="44"/>
      <c r="RKL206" s="44"/>
      <c r="RKM206" s="44"/>
      <c r="RKN206" s="44"/>
      <c r="RKO206" s="44"/>
      <c r="RKP206" s="44"/>
      <c r="RKQ206" s="44"/>
      <c r="RKR206" s="44"/>
      <c r="RKS206" s="44"/>
      <c r="RKT206" s="44"/>
      <c r="RKU206" s="44"/>
      <c r="RKV206" s="44"/>
      <c r="RKW206" s="44"/>
      <c r="RKX206" s="44"/>
      <c r="RKY206" s="44"/>
      <c r="RKZ206" s="44"/>
      <c r="RLA206" s="44"/>
      <c r="RLB206" s="44"/>
      <c r="RLC206" s="44"/>
      <c r="RLD206" s="44"/>
      <c r="RLE206" s="44"/>
      <c r="RLF206" s="44"/>
      <c r="RLG206" s="44"/>
      <c r="RLH206" s="44"/>
      <c r="RLI206" s="44"/>
      <c r="RLJ206" s="44"/>
      <c r="RLK206" s="44"/>
      <c r="RLL206" s="44"/>
      <c r="RLM206" s="44"/>
      <c r="RLN206" s="44"/>
      <c r="RLO206" s="44"/>
      <c r="RLP206" s="44"/>
      <c r="RLQ206" s="44"/>
      <c r="RLR206" s="44"/>
      <c r="RLS206" s="44"/>
      <c r="RLT206" s="44"/>
      <c r="RLU206" s="44"/>
      <c r="RLV206" s="44"/>
      <c r="RLW206" s="44"/>
      <c r="RLX206" s="44"/>
      <c r="RLY206" s="44"/>
      <c r="RLZ206" s="44"/>
      <c r="RMA206" s="44"/>
      <c r="RMB206" s="44"/>
      <c r="RMC206" s="44"/>
      <c r="RMD206" s="44"/>
      <c r="RME206" s="44"/>
      <c r="RMF206" s="44"/>
      <c r="RMG206" s="44"/>
      <c r="RMH206" s="44"/>
      <c r="RMI206" s="44"/>
      <c r="RMJ206" s="44"/>
      <c r="RMK206" s="44"/>
      <c r="RML206" s="44"/>
      <c r="RMM206" s="44"/>
      <c r="RMN206" s="44"/>
      <c r="RMO206" s="44"/>
      <c r="RMP206" s="44"/>
      <c r="RMQ206" s="44"/>
      <c r="RMR206" s="44"/>
      <c r="RMS206" s="44"/>
      <c r="RMT206" s="44"/>
      <c r="RMU206" s="44"/>
      <c r="RMV206" s="44"/>
      <c r="RMW206" s="44"/>
      <c r="RMX206" s="44"/>
      <c r="RMY206" s="44"/>
      <c r="RMZ206" s="44"/>
      <c r="RNA206" s="44"/>
      <c r="RNB206" s="44"/>
      <c r="RNC206" s="44"/>
      <c r="RND206" s="44"/>
      <c r="RNE206" s="44"/>
      <c r="RNF206" s="44"/>
      <c r="RNG206" s="44"/>
      <c r="RNH206" s="44"/>
      <c r="RNI206" s="44"/>
      <c r="RNJ206" s="44"/>
      <c r="RNK206" s="44"/>
      <c r="RNL206" s="44"/>
      <c r="RNM206" s="44"/>
      <c r="RNN206" s="44"/>
      <c r="RNO206" s="44"/>
      <c r="RNP206" s="44"/>
      <c r="RNQ206" s="44"/>
      <c r="RNR206" s="44"/>
      <c r="RNS206" s="44"/>
      <c r="RNT206" s="44"/>
      <c r="RNU206" s="44"/>
      <c r="RNV206" s="44"/>
      <c r="RNW206" s="44"/>
      <c r="RNX206" s="44"/>
      <c r="RNY206" s="44"/>
      <c r="RNZ206" s="44"/>
      <c r="ROA206" s="44"/>
      <c r="ROB206" s="44"/>
      <c r="ROC206" s="44"/>
      <c r="ROD206" s="44"/>
      <c r="ROE206" s="44"/>
      <c r="ROF206" s="44"/>
      <c r="ROG206" s="44"/>
      <c r="ROH206" s="44"/>
      <c r="ROI206" s="44"/>
      <c r="ROJ206" s="44"/>
      <c r="ROK206" s="44"/>
      <c r="ROL206" s="44"/>
      <c r="ROM206" s="44"/>
      <c r="RON206" s="44"/>
      <c r="ROO206" s="44"/>
      <c r="ROP206" s="44"/>
      <c r="ROQ206" s="44"/>
      <c r="ROR206" s="44"/>
      <c r="ROS206" s="44"/>
      <c r="ROT206" s="44"/>
      <c r="ROU206" s="44"/>
      <c r="ROV206" s="44"/>
      <c r="ROW206" s="44"/>
      <c r="ROX206" s="44"/>
      <c r="ROY206" s="44"/>
      <c r="ROZ206" s="44"/>
      <c r="RPA206" s="44"/>
      <c r="RPB206" s="44"/>
      <c r="RPC206" s="44"/>
      <c r="RPD206" s="44"/>
      <c r="RPE206" s="44"/>
      <c r="RPF206" s="44"/>
      <c r="RPG206" s="44"/>
      <c r="RPH206" s="44"/>
      <c r="RPI206" s="44"/>
      <c r="RPJ206" s="44"/>
      <c r="RPK206" s="44"/>
      <c r="RPL206" s="44"/>
      <c r="RPM206" s="44"/>
      <c r="RPN206" s="44"/>
      <c r="RPO206" s="44"/>
      <c r="RPP206" s="44"/>
      <c r="RPQ206" s="44"/>
      <c r="RPR206" s="44"/>
      <c r="RPS206" s="44"/>
      <c r="RPT206" s="44"/>
      <c r="RPU206" s="44"/>
      <c r="RPV206" s="44"/>
      <c r="RPW206" s="44"/>
      <c r="RPX206" s="44"/>
      <c r="RPY206" s="44"/>
      <c r="RPZ206" s="44"/>
      <c r="RQA206" s="44"/>
      <c r="RQB206" s="44"/>
      <c r="RQC206" s="44"/>
      <c r="RQD206" s="44"/>
      <c r="RQE206" s="44"/>
      <c r="RQF206" s="44"/>
      <c r="RQG206" s="44"/>
      <c r="RQH206" s="44"/>
      <c r="RQI206" s="44"/>
      <c r="RQJ206" s="44"/>
      <c r="RQK206" s="44"/>
      <c r="RQL206" s="44"/>
      <c r="RQM206" s="44"/>
      <c r="RQN206" s="44"/>
      <c r="RQO206" s="44"/>
      <c r="RQP206" s="44"/>
      <c r="RQQ206" s="44"/>
      <c r="RQR206" s="44"/>
      <c r="RQS206" s="44"/>
      <c r="RQT206" s="44"/>
      <c r="RQU206" s="44"/>
      <c r="RQV206" s="44"/>
      <c r="RQW206" s="44"/>
      <c r="RQX206" s="44"/>
      <c r="RQY206" s="44"/>
      <c r="RQZ206" s="44"/>
      <c r="RRA206" s="44"/>
      <c r="RRB206" s="44"/>
      <c r="RRC206" s="44"/>
      <c r="RRD206" s="44"/>
      <c r="RRE206" s="44"/>
      <c r="RRF206" s="44"/>
      <c r="RRG206" s="44"/>
      <c r="RRH206" s="44"/>
      <c r="RRI206" s="44"/>
      <c r="RRJ206" s="44"/>
      <c r="RRK206" s="44"/>
      <c r="RRL206" s="44"/>
      <c r="RRM206" s="44"/>
      <c r="RRN206" s="44"/>
      <c r="RRO206" s="44"/>
      <c r="RRP206" s="44"/>
      <c r="RRQ206" s="44"/>
      <c r="RRR206" s="44"/>
      <c r="RRS206" s="44"/>
      <c r="RRT206" s="44"/>
      <c r="RRU206" s="44"/>
      <c r="RRV206" s="44"/>
      <c r="RRW206" s="44"/>
      <c r="RRX206" s="44"/>
      <c r="RRY206" s="44"/>
      <c r="RRZ206" s="44"/>
      <c r="RSA206" s="44"/>
      <c r="RSB206" s="44"/>
      <c r="RSC206" s="44"/>
      <c r="RSD206" s="44"/>
      <c r="RSE206" s="44"/>
      <c r="RSF206" s="44"/>
      <c r="RSG206" s="44"/>
      <c r="RSH206" s="44"/>
      <c r="RSI206" s="44"/>
      <c r="RSJ206" s="44"/>
      <c r="RSK206" s="44"/>
      <c r="RSL206" s="44"/>
      <c r="RSM206" s="44"/>
      <c r="RSN206" s="44"/>
      <c r="RSO206" s="44"/>
      <c r="RSP206" s="44"/>
      <c r="RSQ206" s="44"/>
      <c r="RSR206" s="44"/>
      <c r="RSS206" s="44"/>
      <c r="RST206" s="44"/>
      <c r="RSU206" s="44"/>
      <c r="RSV206" s="44"/>
      <c r="RSW206" s="44"/>
      <c r="RSX206" s="44"/>
      <c r="RSY206" s="44"/>
      <c r="RSZ206" s="44"/>
      <c r="RTA206" s="44"/>
      <c r="RTB206" s="44"/>
      <c r="RTC206" s="44"/>
      <c r="RTD206" s="44"/>
      <c r="RTE206" s="44"/>
      <c r="RTF206" s="44"/>
      <c r="RTG206" s="44"/>
      <c r="RTH206" s="44"/>
      <c r="RTI206" s="44"/>
      <c r="RTJ206" s="44"/>
      <c r="RTK206" s="44"/>
      <c r="RTL206" s="44"/>
      <c r="RTM206" s="44"/>
      <c r="RTN206" s="44"/>
      <c r="RTO206" s="44"/>
      <c r="RTP206" s="44"/>
      <c r="RTQ206" s="44"/>
      <c r="RTR206" s="44"/>
      <c r="RTS206" s="44"/>
      <c r="RTT206" s="44"/>
      <c r="RTU206" s="44"/>
      <c r="RTV206" s="44"/>
      <c r="RTW206" s="44"/>
      <c r="RTX206" s="44"/>
      <c r="RTY206" s="44"/>
      <c r="RTZ206" s="44"/>
      <c r="RUA206" s="44"/>
      <c r="RUB206" s="44"/>
      <c r="RUC206" s="44"/>
      <c r="RUD206" s="44"/>
      <c r="RUE206" s="44"/>
      <c r="RUF206" s="44"/>
      <c r="RUG206" s="44"/>
      <c r="RUH206" s="44"/>
      <c r="RUI206" s="44"/>
      <c r="RUJ206" s="44"/>
      <c r="RUK206" s="44"/>
      <c r="RUL206" s="44"/>
      <c r="RUM206" s="44"/>
      <c r="RUN206" s="44"/>
      <c r="RUO206" s="44"/>
      <c r="RUP206" s="44"/>
      <c r="RUQ206" s="44"/>
      <c r="RUR206" s="44"/>
      <c r="RUS206" s="44"/>
      <c r="RUT206" s="44"/>
      <c r="RUU206" s="44"/>
      <c r="RUV206" s="44"/>
      <c r="RUW206" s="44"/>
      <c r="RUX206" s="44"/>
      <c r="RUY206" s="44"/>
      <c r="RUZ206" s="44"/>
      <c r="RVA206" s="44"/>
      <c r="RVB206" s="44"/>
      <c r="RVC206" s="44"/>
      <c r="RVD206" s="44"/>
      <c r="RVE206" s="44"/>
      <c r="RVF206" s="44"/>
      <c r="RVG206" s="44"/>
      <c r="RVH206" s="44"/>
      <c r="RVI206" s="44"/>
      <c r="RVJ206" s="44"/>
      <c r="RVK206" s="44"/>
      <c r="RVL206" s="44"/>
      <c r="RVM206" s="44"/>
      <c r="RVN206" s="44"/>
      <c r="RVO206" s="44"/>
      <c r="RVP206" s="44"/>
      <c r="RVQ206" s="44"/>
      <c r="RVR206" s="44"/>
      <c r="RVS206" s="44"/>
      <c r="RVT206" s="44"/>
      <c r="RVU206" s="44"/>
      <c r="RVV206" s="44"/>
      <c r="RVW206" s="44"/>
      <c r="RVX206" s="44"/>
      <c r="RVY206" s="44"/>
      <c r="RVZ206" s="44"/>
      <c r="RWA206" s="44"/>
      <c r="RWB206" s="44"/>
      <c r="RWC206" s="44"/>
      <c r="RWD206" s="44"/>
      <c r="RWE206" s="44"/>
      <c r="RWF206" s="44"/>
      <c r="RWG206" s="44"/>
      <c r="RWH206" s="44"/>
      <c r="RWI206" s="44"/>
      <c r="RWJ206" s="44"/>
      <c r="RWK206" s="44"/>
      <c r="RWL206" s="44"/>
      <c r="RWM206" s="44"/>
      <c r="RWN206" s="44"/>
      <c r="RWO206" s="44"/>
      <c r="RWP206" s="44"/>
      <c r="RWQ206" s="44"/>
      <c r="RWR206" s="44"/>
      <c r="RWS206" s="44"/>
      <c r="RWT206" s="44"/>
      <c r="RWU206" s="44"/>
      <c r="RWV206" s="44"/>
      <c r="RWW206" s="44"/>
      <c r="RWX206" s="44"/>
      <c r="RWY206" s="44"/>
      <c r="RWZ206" s="44"/>
      <c r="RXA206" s="44"/>
      <c r="RXB206" s="44"/>
      <c r="RXC206" s="44"/>
      <c r="RXD206" s="44"/>
      <c r="RXE206" s="44"/>
      <c r="RXF206" s="44"/>
      <c r="RXG206" s="44"/>
      <c r="RXH206" s="44"/>
      <c r="RXI206" s="44"/>
      <c r="RXJ206" s="44"/>
      <c r="RXK206" s="44"/>
      <c r="RXL206" s="44"/>
      <c r="RXM206" s="44"/>
      <c r="RXN206" s="44"/>
      <c r="RXO206" s="44"/>
      <c r="RXP206" s="44"/>
      <c r="RXQ206" s="44"/>
      <c r="RXR206" s="44"/>
      <c r="RXS206" s="44"/>
      <c r="RXT206" s="44"/>
      <c r="RXU206" s="44"/>
      <c r="RXV206" s="44"/>
      <c r="RXW206" s="44"/>
      <c r="RXX206" s="44"/>
      <c r="RXY206" s="44"/>
      <c r="RXZ206" s="44"/>
      <c r="RYA206" s="44"/>
      <c r="RYB206" s="44"/>
      <c r="RYC206" s="44"/>
      <c r="RYD206" s="44"/>
      <c r="RYE206" s="44"/>
      <c r="RYF206" s="44"/>
      <c r="RYG206" s="44"/>
      <c r="RYH206" s="44"/>
      <c r="RYI206" s="44"/>
      <c r="RYJ206" s="44"/>
      <c r="RYK206" s="44"/>
      <c r="RYL206" s="44"/>
      <c r="RYM206" s="44"/>
      <c r="RYN206" s="44"/>
      <c r="RYO206" s="44"/>
      <c r="RYP206" s="44"/>
      <c r="RYQ206" s="44"/>
      <c r="RYR206" s="44"/>
      <c r="RYS206" s="44"/>
      <c r="RYT206" s="44"/>
      <c r="RYU206" s="44"/>
      <c r="RYV206" s="44"/>
      <c r="RYW206" s="44"/>
      <c r="RYX206" s="44"/>
      <c r="RYY206" s="44"/>
      <c r="RYZ206" s="44"/>
      <c r="RZA206" s="44"/>
      <c r="RZB206" s="44"/>
      <c r="RZC206" s="44"/>
      <c r="RZD206" s="44"/>
      <c r="RZE206" s="44"/>
      <c r="RZF206" s="44"/>
      <c r="RZG206" s="44"/>
      <c r="RZH206" s="44"/>
      <c r="RZI206" s="44"/>
      <c r="RZJ206" s="44"/>
      <c r="RZK206" s="44"/>
      <c r="RZL206" s="44"/>
      <c r="RZM206" s="44"/>
      <c r="RZN206" s="44"/>
      <c r="RZO206" s="44"/>
      <c r="RZP206" s="44"/>
      <c r="RZQ206" s="44"/>
      <c r="RZR206" s="44"/>
      <c r="RZS206" s="44"/>
      <c r="RZT206" s="44"/>
      <c r="RZU206" s="44"/>
      <c r="RZV206" s="44"/>
      <c r="RZW206" s="44"/>
      <c r="RZX206" s="44"/>
      <c r="RZY206" s="44"/>
      <c r="RZZ206" s="44"/>
      <c r="SAA206" s="44"/>
      <c r="SAB206" s="44"/>
      <c r="SAC206" s="44"/>
      <c r="SAD206" s="44"/>
      <c r="SAE206" s="44"/>
      <c r="SAF206" s="44"/>
      <c r="SAG206" s="44"/>
      <c r="SAH206" s="44"/>
      <c r="SAI206" s="44"/>
      <c r="SAJ206" s="44"/>
      <c r="SAK206" s="44"/>
      <c r="SAL206" s="44"/>
      <c r="SAM206" s="44"/>
      <c r="SAN206" s="44"/>
      <c r="SAO206" s="44"/>
      <c r="SAP206" s="44"/>
      <c r="SAQ206" s="44"/>
      <c r="SAR206" s="44"/>
      <c r="SAS206" s="44"/>
      <c r="SAT206" s="44"/>
      <c r="SAU206" s="44"/>
      <c r="SAV206" s="44"/>
      <c r="SAW206" s="44"/>
      <c r="SAX206" s="44"/>
      <c r="SAY206" s="44"/>
      <c r="SAZ206" s="44"/>
      <c r="SBA206" s="44"/>
      <c r="SBB206" s="44"/>
      <c r="SBC206" s="44"/>
      <c r="SBD206" s="44"/>
      <c r="SBE206" s="44"/>
      <c r="SBF206" s="44"/>
      <c r="SBG206" s="44"/>
      <c r="SBH206" s="44"/>
      <c r="SBI206" s="44"/>
      <c r="SBJ206" s="44"/>
      <c r="SBK206" s="44"/>
      <c r="SBL206" s="44"/>
      <c r="SBM206" s="44"/>
      <c r="SBN206" s="44"/>
      <c r="SBO206" s="44"/>
      <c r="SBP206" s="44"/>
      <c r="SBQ206" s="44"/>
      <c r="SBR206" s="44"/>
      <c r="SBS206" s="44"/>
      <c r="SBT206" s="44"/>
      <c r="SBU206" s="44"/>
      <c r="SBV206" s="44"/>
      <c r="SBW206" s="44"/>
      <c r="SBX206" s="44"/>
      <c r="SBY206" s="44"/>
      <c r="SBZ206" s="44"/>
      <c r="SCA206" s="44"/>
      <c r="SCB206" s="44"/>
      <c r="SCC206" s="44"/>
      <c r="SCD206" s="44"/>
      <c r="SCE206" s="44"/>
      <c r="SCF206" s="44"/>
      <c r="SCG206" s="44"/>
      <c r="SCH206" s="44"/>
      <c r="SCI206" s="44"/>
      <c r="SCJ206" s="44"/>
      <c r="SCK206" s="44"/>
      <c r="SCL206" s="44"/>
      <c r="SCM206" s="44"/>
      <c r="SCN206" s="44"/>
      <c r="SCO206" s="44"/>
      <c r="SCP206" s="44"/>
      <c r="SCQ206" s="44"/>
      <c r="SCR206" s="44"/>
      <c r="SCS206" s="44"/>
      <c r="SCT206" s="44"/>
      <c r="SCU206" s="44"/>
      <c r="SCV206" s="44"/>
      <c r="SCW206" s="44"/>
      <c r="SCX206" s="44"/>
      <c r="SCY206" s="44"/>
      <c r="SCZ206" s="44"/>
      <c r="SDA206" s="44"/>
      <c r="SDB206" s="44"/>
      <c r="SDC206" s="44"/>
      <c r="SDD206" s="44"/>
      <c r="SDE206" s="44"/>
      <c r="SDF206" s="44"/>
      <c r="SDG206" s="44"/>
      <c r="SDH206" s="44"/>
      <c r="SDI206" s="44"/>
      <c r="SDJ206" s="44"/>
      <c r="SDK206" s="44"/>
      <c r="SDL206" s="44"/>
      <c r="SDM206" s="44"/>
      <c r="SDN206" s="44"/>
      <c r="SDO206" s="44"/>
      <c r="SDP206" s="44"/>
      <c r="SDQ206" s="44"/>
      <c r="SDR206" s="44"/>
      <c r="SDS206" s="44"/>
      <c r="SDT206" s="44"/>
      <c r="SDU206" s="44"/>
      <c r="SDV206" s="44"/>
      <c r="SDW206" s="44"/>
      <c r="SDX206" s="44"/>
      <c r="SDY206" s="44"/>
      <c r="SDZ206" s="44"/>
      <c r="SEA206" s="44"/>
      <c r="SEB206" s="44"/>
      <c r="SEC206" s="44"/>
      <c r="SED206" s="44"/>
      <c r="SEE206" s="44"/>
      <c r="SEF206" s="44"/>
      <c r="SEG206" s="44"/>
      <c r="SEH206" s="44"/>
      <c r="SEI206" s="44"/>
      <c r="SEJ206" s="44"/>
      <c r="SEK206" s="44"/>
      <c r="SEL206" s="44"/>
      <c r="SEM206" s="44"/>
      <c r="SEN206" s="44"/>
      <c r="SEO206" s="44"/>
      <c r="SEP206" s="44"/>
      <c r="SEQ206" s="44"/>
      <c r="SER206" s="44"/>
      <c r="SES206" s="44"/>
      <c r="SET206" s="44"/>
      <c r="SEU206" s="44"/>
      <c r="SEV206" s="44"/>
      <c r="SEW206" s="44"/>
      <c r="SEX206" s="44"/>
      <c r="SEY206" s="44"/>
      <c r="SEZ206" s="44"/>
      <c r="SFA206" s="44"/>
      <c r="SFB206" s="44"/>
      <c r="SFC206" s="44"/>
      <c r="SFD206" s="44"/>
      <c r="SFE206" s="44"/>
      <c r="SFF206" s="44"/>
      <c r="SFG206" s="44"/>
      <c r="SFH206" s="44"/>
      <c r="SFI206" s="44"/>
      <c r="SFJ206" s="44"/>
      <c r="SFK206" s="44"/>
      <c r="SFL206" s="44"/>
      <c r="SFM206" s="44"/>
      <c r="SFN206" s="44"/>
      <c r="SFO206" s="44"/>
      <c r="SFP206" s="44"/>
      <c r="SFQ206" s="44"/>
      <c r="SFR206" s="44"/>
      <c r="SFS206" s="44"/>
      <c r="SFT206" s="44"/>
      <c r="SFU206" s="44"/>
      <c r="SFV206" s="44"/>
      <c r="SFW206" s="44"/>
      <c r="SFX206" s="44"/>
      <c r="SFY206" s="44"/>
      <c r="SFZ206" s="44"/>
      <c r="SGA206" s="44"/>
      <c r="SGB206" s="44"/>
      <c r="SGC206" s="44"/>
      <c r="SGD206" s="44"/>
      <c r="SGE206" s="44"/>
      <c r="SGF206" s="44"/>
      <c r="SGG206" s="44"/>
      <c r="SGH206" s="44"/>
      <c r="SGI206" s="44"/>
      <c r="SGJ206" s="44"/>
      <c r="SGK206" s="44"/>
      <c r="SGL206" s="44"/>
      <c r="SGM206" s="44"/>
      <c r="SGN206" s="44"/>
      <c r="SGO206" s="44"/>
      <c r="SGP206" s="44"/>
      <c r="SGQ206" s="44"/>
      <c r="SGR206" s="44"/>
      <c r="SGS206" s="44"/>
      <c r="SGT206" s="44"/>
      <c r="SGU206" s="44"/>
      <c r="SGV206" s="44"/>
      <c r="SGW206" s="44"/>
      <c r="SGX206" s="44"/>
      <c r="SGY206" s="44"/>
      <c r="SGZ206" s="44"/>
      <c r="SHA206" s="44"/>
      <c r="SHB206" s="44"/>
      <c r="SHC206" s="44"/>
      <c r="SHD206" s="44"/>
      <c r="SHE206" s="44"/>
      <c r="SHF206" s="44"/>
      <c r="SHG206" s="44"/>
      <c r="SHH206" s="44"/>
      <c r="SHI206" s="44"/>
      <c r="SHJ206" s="44"/>
      <c r="SHK206" s="44"/>
      <c r="SHL206" s="44"/>
      <c r="SHM206" s="44"/>
      <c r="SHN206" s="44"/>
      <c r="SHO206" s="44"/>
      <c r="SHP206" s="44"/>
      <c r="SHQ206" s="44"/>
      <c r="SHR206" s="44"/>
      <c r="SHS206" s="44"/>
      <c r="SHT206" s="44"/>
      <c r="SHU206" s="44"/>
      <c r="SHV206" s="44"/>
      <c r="SHW206" s="44"/>
      <c r="SHX206" s="44"/>
      <c r="SHY206" s="44"/>
      <c r="SHZ206" s="44"/>
      <c r="SIA206" s="44"/>
      <c r="SIB206" s="44"/>
      <c r="SIC206" s="44"/>
      <c r="SID206" s="44"/>
      <c r="SIE206" s="44"/>
      <c r="SIF206" s="44"/>
      <c r="SIG206" s="44"/>
      <c r="SIH206" s="44"/>
      <c r="SII206" s="44"/>
      <c r="SIJ206" s="44"/>
      <c r="SIK206" s="44"/>
      <c r="SIL206" s="44"/>
      <c r="SIM206" s="44"/>
      <c r="SIN206" s="44"/>
      <c r="SIO206" s="44"/>
      <c r="SIP206" s="44"/>
      <c r="SIQ206" s="44"/>
      <c r="SIR206" s="44"/>
      <c r="SIS206" s="44"/>
      <c r="SIT206" s="44"/>
      <c r="SIU206" s="44"/>
      <c r="SIV206" s="44"/>
      <c r="SIW206" s="44"/>
      <c r="SIX206" s="44"/>
      <c r="SIY206" s="44"/>
      <c r="SIZ206" s="44"/>
      <c r="SJA206" s="44"/>
      <c r="SJB206" s="44"/>
      <c r="SJC206" s="44"/>
      <c r="SJD206" s="44"/>
      <c r="SJE206" s="44"/>
      <c r="SJF206" s="44"/>
      <c r="SJG206" s="44"/>
      <c r="SJH206" s="44"/>
      <c r="SJI206" s="44"/>
      <c r="SJJ206" s="44"/>
      <c r="SJK206" s="44"/>
      <c r="SJL206" s="44"/>
      <c r="SJM206" s="44"/>
      <c r="SJN206" s="44"/>
      <c r="SJO206" s="44"/>
      <c r="SJP206" s="44"/>
      <c r="SJQ206" s="44"/>
      <c r="SJR206" s="44"/>
      <c r="SJS206" s="44"/>
      <c r="SJT206" s="44"/>
      <c r="SJU206" s="44"/>
      <c r="SJV206" s="44"/>
      <c r="SJW206" s="44"/>
      <c r="SJX206" s="44"/>
      <c r="SJY206" s="44"/>
      <c r="SJZ206" s="44"/>
      <c r="SKA206" s="44"/>
      <c r="SKB206" s="44"/>
      <c r="SKC206" s="44"/>
      <c r="SKD206" s="44"/>
      <c r="SKE206" s="44"/>
      <c r="SKF206" s="44"/>
      <c r="SKG206" s="44"/>
      <c r="SKH206" s="44"/>
      <c r="SKI206" s="44"/>
      <c r="SKJ206" s="44"/>
      <c r="SKK206" s="44"/>
      <c r="SKL206" s="44"/>
      <c r="SKM206" s="44"/>
      <c r="SKN206" s="44"/>
      <c r="SKO206" s="44"/>
      <c r="SKP206" s="44"/>
      <c r="SKQ206" s="44"/>
      <c r="SKR206" s="44"/>
      <c r="SKS206" s="44"/>
      <c r="SKT206" s="44"/>
      <c r="SKU206" s="44"/>
      <c r="SKV206" s="44"/>
      <c r="SKW206" s="44"/>
      <c r="SKX206" s="44"/>
      <c r="SKY206" s="44"/>
      <c r="SKZ206" s="44"/>
      <c r="SLA206" s="44"/>
      <c r="SLB206" s="44"/>
      <c r="SLC206" s="44"/>
      <c r="SLD206" s="44"/>
      <c r="SLE206" s="44"/>
      <c r="SLF206" s="44"/>
      <c r="SLG206" s="44"/>
      <c r="SLH206" s="44"/>
      <c r="SLI206" s="44"/>
      <c r="SLJ206" s="44"/>
      <c r="SLK206" s="44"/>
      <c r="SLL206" s="44"/>
      <c r="SLM206" s="44"/>
      <c r="SLN206" s="44"/>
      <c r="SLO206" s="44"/>
      <c r="SLP206" s="44"/>
      <c r="SLQ206" s="44"/>
      <c r="SLR206" s="44"/>
      <c r="SLS206" s="44"/>
      <c r="SLT206" s="44"/>
      <c r="SLU206" s="44"/>
      <c r="SLV206" s="44"/>
      <c r="SLW206" s="44"/>
      <c r="SLX206" s="44"/>
      <c r="SLY206" s="44"/>
      <c r="SLZ206" s="44"/>
      <c r="SMA206" s="44"/>
      <c r="SMB206" s="44"/>
      <c r="SMC206" s="44"/>
      <c r="SMD206" s="44"/>
      <c r="SME206" s="44"/>
      <c r="SMF206" s="44"/>
      <c r="SMG206" s="44"/>
      <c r="SMH206" s="44"/>
      <c r="SMI206" s="44"/>
      <c r="SMJ206" s="44"/>
      <c r="SMK206" s="44"/>
      <c r="SML206" s="44"/>
      <c r="SMM206" s="44"/>
      <c r="SMN206" s="44"/>
      <c r="SMO206" s="44"/>
      <c r="SMP206" s="44"/>
      <c r="SMQ206" s="44"/>
      <c r="SMR206" s="44"/>
      <c r="SMS206" s="44"/>
      <c r="SMT206" s="44"/>
      <c r="SMU206" s="44"/>
      <c r="SMV206" s="44"/>
      <c r="SMW206" s="44"/>
      <c r="SMX206" s="44"/>
      <c r="SMY206" s="44"/>
      <c r="SMZ206" s="44"/>
      <c r="SNA206" s="44"/>
      <c r="SNB206" s="44"/>
      <c r="SNC206" s="44"/>
      <c r="SND206" s="44"/>
      <c r="SNE206" s="44"/>
      <c r="SNF206" s="44"/>
      <c r="SNG206" s="44"/>
      <c r="SNH206" s="44"/>
      <c r="SNI206" s="44"/>
      <c r="SNJ206" s="44"/>
      <c r="SNK206" s="44"/>
      <c r="SNL206" s="44"/>
      <c r="SNM206" s="44"/>
      <c r="SNN206" s="44"/>
      <c r="SNO206" s="44"/>
      <c r="SNP206" s="44"/>
      <c r="SNQ206" s="44"/>
      <c r="SNR206" s="44"/>
      <c r="SNS206" s="44"/>
      <c r="SNT206" s="44"/>
      <c r="SNU206" s="44"/>
      <c r="SNV206" s="44"/>
      <c r="SNW206" s="44"/>
      <c r="SNX206" s="44"/>
      <c r="SNY206" s="44"/>
      <c r="SNZ206" s="44"/>
      <c r="SOA206" s="44"/>
      <c r="SOB206" s="44"/>
      <c r="SOC206" s="44"/>
      <c r="SOD206" s="44"/>
      <c r="SOE206" s="44"/>
      <c r="SOF206" s="44"/>
      <c r="SOG206" s="44"/>
      <c r="SOH206" s="44"/>
      <c r="SOI206" s="44"/>
      <c r="SOJ206" s="44"/>
      <c r="SOK206" s="44"/>
      <c r="SOL206" s="44"/>
      <c r="SOM206" s="44"/>
      <c r="SON206" s="44"/>
      <c r="SOO206" s="44"/>
      <c r="SOP206" s="44"/>
      <c r="SOQ206" s="44"/>
      <c r="SOR206" s="44"/>
      <c r="SOS206" s="44"/>
      <c r="SOT206" s="44"/>
      <c r="SOU206" s="44"/>
      <c r="SOV206" s="44"/>
      <c r="SOW206" s="44"/>
      <c r="SOX206" s="44"/>
      <c r="SOY206" s="44"/>
      <c r="SOZ206" s="44"/>
      <c r="SPA206" s="44"/>
      <c r="SPB206" s="44"/>
      <c r="SPC206" s="44"/>
      <c r="SPD206" s="44"/>
      <c r="SPE206" s="44"/>
      <c r="SPF206" s="44"/>
      <c r="SPG206" s="44"/>
      <c r="SPH206" s="44"/>
      <c r="SPI206" s="44"/>
      <c r="SPJ206" s="44"/>
      <c r="SPK206" s="44"/>
      <c r="SPL206" s="44"/>
      <c r="SPM206" s="44"/>
      <c r="SPN206" s="44"/>
      <c r="SPO206" s="44"/>
      <c r="SPP206" s="44"/>
      <c r="SPQ206" s="44"/>
      <c r="SPR206" s="44"/>
      <c r="SPS206" s="44"/>
      <c r="SPT206" s="44"/>
      <c r="SPU206" s="44"/>
      <c r="SPV206" s="44"/>
      <c r="SPW206" s="44"/>
      <c r="SPX206" s="44"/>
      <c r="SPY206" s="44"/>
      <c r="SPZ206" s="44"/>
      <c r="SQA206" s="44"/>
      <c r="SQB206" s="44"/>
      <c r="SQC206" s="44"/>
      <c r="SQD206" s="44"/>
      <c r="SQE206" s="44"/>
      <c r="SQF206" s="44"/>
      <c r="SQG206" s="44"/>
      <c r="SQH206" s="44"/>
      <c r="SQI206" s="44"/>
      <c r="SQJ206" s="44"/>
      <c r="SQK206" s="44"/>
      <c r="SQL206" s="44"/>
      <c r="SQM206" s="44"/>
      <c r="SQN206" s="44"/>
      <c r="SQO206" s="44"/>
      <c r="SQP206" s="44"/>
      <c r="SQQ206" s="44"/>
      <c r="SQR206" s="44"/>
      <c r="SQS206" s="44"/>
      <c r="SQT206" s="44"/>
      <c r="SQU206" s="44"/>
      <c r="SQV206" s="44"/>
      <c r="SQW206" s="44"/>
      <c r="SQX206" s="44"/>
      <c r="SQY206" s="44"/>
      <c r="SQZ206" s="44"/>
      <c r="SRA206" s="44"/>
      <c r="SRB206" s="44"/>
      <c r="SRC206" s="44"/>
      <c r="SRD206" s="44"/>
      <c r="SRE206" s="44"/>
      <c r="SRF206" s="44"/>
      <c r="SRG206" s="44"/>
      <c r="SRH206" s="44"/>
      <c r="SRI206" s="44"/>
      <c r="SRJ206" s="44"/>
      <c r="SRK206" s="44"/>
      <c r="SRL206" s="44"/>
      <c r="SRM206" s="44"/>
      <c r="SRN206" s="44"/>
      <c r="SRO206" s="44"/>
      <c r="SRP206" s="44"/>
      <c r="SRQ206" s="44"/>
      <c r="SRR206" s="44"/>
      <c r="SRS206" s="44"/>
      <c r="SRT206" s="44"/>
      <c r="SRU206" s="44"/>
      <c r="SRV206" s="44"/>
      <c r="SRW206" s="44"/>
      <c r="SRX206" s="44"/>
      <c r="SRY206" s="44"/>
      <c r="SRZ206" s="44"/>
      <c r="SSA206" s="44"/>
      <c r="SSB206" s="44"/>
      <c r="SSC206" s="44"/>
      <c r="SSD206" s="44"/>
      <c r="SSE206" s="44"/>
      <c r="SSF206" s="44"/>
      <c r="SSG206" s="44"/>
      <c r="SSH206" s="44"/>
      <c r="SSI206" s="44"/>
      <c r="SSJ206" s="44"/>
      <c r="SSK206" s="44"/>
      <c r="SSL206" s="44"/>
      <c r="SSM206" s="44"/>
      <c r="SSN206" s="44"/>
      <c r="SSO206" s="44"/>
      <c r="SSP206" s="44"/>
      <c r="SSQ206" s="44"/>
      <c r="SSR206" s="44"/>
      <c r="SSS206" s="44"/>
      <c r="SST206" s="44"/>
      <c r="SSU206" s="44"/>
      <c r="SSV206" s="44"/>
      <c r="SSW206" s="44"/>
      <c r="SSX206" s="44"/>
      <c r="SSY206" s="44"/>
      <c r="SSZ206" s="44"/>
      <c r="STA206" s="44"/>
      <c r="STB206" s="44"/>
      <c r="STC206" s="44"/>
      <c r="STD206" s="44"/>
      <c r="STE206" s="44"/>
      <c r="STF206" s="44"/>
      <c r="STG206" s="44"/>
      <c r="STH206" s="44"/>
      <c r="STI206" s="44"/>
      <c r="STJ206" s="44"/>
      <c r="STK206" s="44"/>
      <c r="STL206" s="44"/>
      <c r="STM206" s="44"/>
      <c r="STN206" s="44"/>
      <c r="STO206" s="44"/>
      <c r="STP206" s="44"/>
      <c r="STQ206" s="44"/>
      <c r="STR206" s="44"/>
      <c r="STS206" s="44"/>
      <c r="STT206" s="44"/>
      <c r="STU206" s="44"/>
      <c r="STV206" s="44"/>
      <c r="STW206" s="44"/>
      <c r="STX206" s="44"/>
      <c r="STY206" s="44"/>
      <c r="STZ206" s="44"/>
      <c r="SUA206" s="44"/>
      <c r="SUB206" s="44"/>
      <c r="SUC206" s="44"/>
      <c r="SUD206" s="44"/>
      <c r="SUE206" s="44"/>
      <c r="SUF206" s="44"/>
      <c r="SUG206" s="44"/>
      <c r="SUH206" s="44"/>
      <c r="SUI206" s="44"/>
      <c r="SUJ206" s="44"/>
      <c r="SUK206" s="44"/>
      <c r="SUL206" s="44"/>
      <c r="SUM206" s="44"/>
      <c r="SUN206" s="44"/>
      <c r="SUO206" s="44"/>
      <c r="SUP206" s="44"/>
      <c r="SUQ206" s="44"/>
      <c r="SUR206" s="44"/>
      <c r="SUS206" s="44"/>
      <c r="SUT206" s="44"/>
      <c r="SUU206" s="44"/>
      <c r="SUV206" s="44"/>
      <c r="SUW206" s="44"/>
      <c r="SUX206" s="44"/>
      <c r="SUY206" s="44"/>
      <c r="SUZ206" s="44"/>
      <c r="SVA206" s="44"/>
      <c r="SVB206" s="44"/>
      <c r="SVC206" s="44"/>
      <c r="SVD206" s="44"/>
      <c r="SVE206" s="44"/>
      <c r="SVF206" s="44"/>
      <c r="SVG206" s="44"/>
      <c r="SVH206" s="44"/>
      <c r="SVI206" s="44"/>
      <c r="SVJ206" s="44"/>
      <c r="SVK206" s="44"/>
      <c r="SVL206" s="44"/>
      <c r="SVM206" s="44"/>
      <c r="SVN206" s="44"/>
      <c r="SVO206" s="44"/>
      <c r="SVP206" s="44"/>
      <c r="SVQ206" s="44"/>
      <c r="SVR206" s="44"/>
      <c r="SVS206" s="44"/>
      <c r="SVT206" s="44"/>
      <c r="SVU206" s="44"/>
      <c r="SVV206" s="44"/>
      <c r="SVW206" s="44"/>
      <c r="SVX206" s="44"/>
      <c r="SVY206" s="44"/>
      <c r="SVZ206" s="44"/>
      <c r="SWA206" s="44"/>
      <c r="SWB206" s="44"/>
      <c r="SWC206" s="44"/>
      <c r="SWD206" s="44"/>
      <c r="SWE206" s="44"/>
      <c r="SWF206" s="44"/>
      <c r="SWG206" s="44"/>
      <c r="SWH206" s="44"/>
      <c r="SWI206" s="44"/>
      <c r="SWJ206" s="44"/>
      <c r="SWK206" s="44"/>
      <c r="SWL206" s="44"/>
      <c r="SWM206" s="44"/>
      <c r="SWN206" s="44"/>
      <c r="SWO206" s="44"/>
      <c r="SWP206" s="44"/>
      <c r="SWQ206" s="44"/>
      <c r="SWR206" s="44"/>
      <c r="SWS206" s="44"/>
      <c r="SWT206" s="44"/>
      <c r="SWU206" s="44"/>
      <c r="SWV206" s="44"/>
      <c r="SWW206" s="44"/>
      <c r="SWX206" s="44"/>
      <c r="SWY206" s="44"/>
      <c r="SWZ206" s="44"/>
      <c r="SXA206" s="44"/>
      <c r="SXB206" s="44"/>
      <c r="SXC206" s="44"/>
      <c r="SXD206" s="44"/>
      <c r="SXE206" s="44"/>
      <c r="SXF206" s="44"/>
      <c r="SXG206" s="44"/>
      <c r="SXH206" s="44"/>
      <c r="SXI206" s="44"/>
      <c r="SXJ206" s="44"/>
      <c r="SXK206" s="44"/>
      <c r="SXL206" s="44"/>
      <c r="SXM206" s="44"/>
      <c r="SXN206" s="44"/>
      <c r="SXO206" s="44"/>
      <c r="SXP206" s="44"/>
      <c r="SXQ206" s="44"/>
      <c r="SXR206" s="44"/>
      <c r="SXS206" s="44"/>
      <c r="SXT206" s="44"/>
      <c r="SXU206" s="44"/>
      <c r="SXV206" s="44"/>
      <c r="SXW206" s="44"/>
      <c r="SXX206" s="44"/>
      <c r="SXY206" s="44"/>
      <c r="SXZ206" s="44"/>
      <c r="SYA206" s="44"/>
      <c r="SYB206" s="44"/>
      <c r="SYC206" s="44"/>
      <c r="SYD206" s="44"/>
      <c r="SYE206" s="44"/>
      <c r="SYF206" s="44"/>
      <c r="SYG206" s="44"/>
      <c r="SYH206" s="44"/>
      <c r="SYI206" s="44"/>
      <c r="SYJ206" s="44"/>
      <c r="SYK206" s="44"/>
      <c r="SYL206" s="44"/>
      <c r="SYM206" s="44"/>
      <c r="SYN206" s="44"/>
      <c r="SYO206" s="44"/>
      <c r="SYP206" s="44"/>
      <c r="SYQ206" s="44"/>
      <c r="SYR206" s="44"/>
      <c r="SYS206" s="44"/>
      <c r="SYT206" s="44"/>
      <c r="SYU206" s="44"/>
      <c r="SYV206" s="44"/>
      <c r="SYW206" s="44"/>
      <c r="SYX206" s="44"/>
      <c r="SYY206" s="44"/>
      <c r="SYZ206" s="44"/>
      <c r="SZA206" s="44"/>
      <c r="SZB206" s="44"/>
      <c r="SZC206" s="44"/>
      <c r="SZD206" s="44"/>
      <c r="SZE206" s="44"/>
      <c r="SZF206" s="44"/>
      <c r="SZG206" s="44"/>
      <c r="SZH206" s="44"/>
      <c r="SZI206" s="44"/>
      <c r="SZJ206" s="44"/>
      <c r="SZK206" s="44"/>
      <c r="SZL206" s="44"/>
      <c r="SZM206" s="44"/>
      <c r="SZN206" s="44"/>
      <c r="SZO206" s="44"/>
      <c r="SZP206" s="44"/>
      <c r="SZQ206" s="44"/>
      <c r="SZR206" s="44"/>
      <c r="SZS206" s="44"/>
      <c r="SZT206" s="44"/>
      <c r="SZU206" s="44"/>
      <c r="SZV206" s="44"/>
      <c r="SZW206" s="44"/>
      <c r="SZX206" s="44"/>
      <c r="SZY206" s="44"/>
      <c r="SZZ206" s="44"/>
      <c r="TAA206" s="44"/>
      <c r="TAB206" s="44"/>
      <c r="TAC206" s="44"/>
      <c r="TAD206" s="44"/>
      <c r="TAE206" s="44"/>
      <c r="TAF206" s="44"/>
      <c r="TAG206" s="44"/>
      <c r="TAH206" s="44"/>
      <c r="TAI206" s="44"/>
      <c r="TAJ206" s="44"/>
      <c r="TAK206" s="44"/>
      <c r="TAL206" s="44"/>
      <c r="TAM206" s="44"/>
      <c r="TAN206" s="44"/>
      <c r="TAO206" s="44"/>
      <c r="TAP206" s="44"/>
      <c r="TAQ206" s="44"/>
      <c r="TAR206" s="44"/>
      <c r="TAS206" s="44"/>
      <c r="TAT206" s="44"/>
      <c r="TAU206" s="44"/>
      <c r="TAV206" s="44"/>
      <c r="TAW206" s="44"/>
      <c r="TAX206" s="44"/>
      <c r="TAY206" s="44"/>
      <c r="TAZ206" s="44"/>
      <c r="TBA206" s="44"/>
      <c r="TBB206" s="44"/>
      <c r="TBC206" s="44"/>
      <c r="TBD206" s="44"/>
      <c r="TBE206" s="44"/>
      <c r="TBF206" s="44"/>
      <c r="TBG206" s="44"/>
      <c r="TBH206" s="44"/>
      <c r="TBI206" s="44"/>
      <c r="TBJ206" s="44"/>
      <c r="TBK206" s="44"/>
      <c r="TBL206" s="44"/>
      <c r="TBM206" s="44"/>
      <c r="TBN206" s="44"/>
      <c r="TBO206" s="44"/>
      <c r="TBP206" s="44"/>
      <c r="TBQ206" s="44"/>
      <c r="TBR206" s="44"/>
      <c r="TBS206" s="44"/>
      <c r="TBT206" s="44"/>
      <c r="TBU206" s="44"/>
      <c r="TBV206" s="44"/>
      <c r="TBW206" s="44"/>
      <c r="TBX206" s="44"/>
      <c r="TBY206" s="44"/>
      <c r="TBZ206" s="44"/>
      <c r="TCA206" s="44"/>
      <c r="TCB206" s="44"/>
      <c r="TCC206" s="44"/>
      <c r="TCD206" s="44"/>
      <c r="TCE206" s="44"/>
      <c r="TCF206" s="44"/>
      <c r="TCG206" s="44"/>
      <c r="TCH206" s="44"/>
      <c r="TCI206" s="44"/>
      <c r="TCJ206" s="44"/>
      <c r="TCK206" s="44"/>
      <c r="TCL206" s="44"/>
      <c r="TCM206" s="44"/>
      <c r="TCN206" s="44"/>
      <c r="TCO206" s="44"/>
      <c r="TCP206" s="44"/>
      <c r="TCQ206" s="44"/>
      <c r="TCR206" s="44"/>
      <c r="TCS206" s="44"/>
      <c r="TCT206" s="44"/>
      <c r="TCU206" s="44"/>
      <c r="TCV206" s="44"/>
      <c r="TCW206" s="44"/>
      <c r="TCX206" s="44"/>
      <c r="TCY206" s="44"/>
      <c r="TCZ206" s="44"/>
      <c r="TDA206" s="44"/>
      <c r="TDB206" s="44"/>
      <c r="TDC206" s="44"/>
      <c r="TDD206" s="44"/>
      <c r="TDE206" s="44"/>
      <c r="TDF206" s="44"/>
      <c r="TDG206" s="44"/>
      <c r="TDH206" s="44"/>
      <c r="TDI206" s="44"/>
      <c r="TDJ206" s="44"/>
      <c r="TDK206" s="44"/>
      <c r="TDL206" s="44"/>
      <c r="TDM206" s="44"/>
      <c r="TDN206" s="44"/>
      <c r="TDO206" s="44"/>
      <c r="TDP206" s="44"/>
      <c r="TDQ206" s="44"/>
      <c r="TDR206" s="44"/>
      <c r="TDS206" s="44"/>
      <c r="TDT206" s="44"/>
      <c r="TDU206" s="44"/>
      <c r="TDV206" s="44"/>
      <c r="TDW206" s="44"/>
      <c r="TDX206" s="44"/>
      <c r="TDY206" s="44"/>
      <c r="TDZ206" s="44"/>
      <c r="TEA206" s="44"/>
      <c r="TEB206" s="44"/>
      <c r="TEC206" s="44"/>
      <c r="TED206" s="44"/>
      <c r="TEE206" s="44"/>
      <c r="TEF206" s="44"/>
      <c r="TEG206" s="44"/>
      <c r="TEH206" s="44"/>
      <c r="TEI206" s="44"/>
      <c r="TEJ206" s="44"/>
      <c r="TEK206" s="44"/>
      <c r="TEL206" s="44"/>
      <c r="TEM206" s="44"/>
      <c r="TEN206" s="44"/>
      <c r="TEO206" s="44"/>
      <c r="TEP206" s="44"/>
      <c r="TEQ206" s="44"/>
      <c r="TER206" s="44"/>
      <c r="TES206" s="44"/>
      <c r="TET206" s="44"/>
      <c r="TEU206" s="44"/>
      <c r="TEV206" s="44"/>
      <c r="TEW206" s="44"/>
      <c r="TEX206" s="44"/>
      <c r="TEY206" s="44"/>
      <c r="TEZ206" s="44"/>
      <c r="TFA206" s="44"/>
      <c r="TFB206" s="44"/>
      <c r="TFC206" s="44"/>
      <c r="TFD206" s="44"/>
      <c r="TFE206" s="44"/>
      <c r="TFF206" s="44"/>
      <c r="TFG206" s="44"/>
      <c r="TFH206" s="44"/>
      <c r="TFI206" s="44"/>
      <c r="TFJ206" s="44"/>
      <c r="TFK206" s="44"/>
      <c r="TFL206" s="44"/>
      <c r="TFM206" s="44"/>
      <c r="TFN206" s="44"/>
      <c r="TFO206" s="44"/>
      <c r="TFP206" s="44"/>
      <c r="TFQ206" s="44"/>
      <c r="TFR206" s="44"/>
      <c r="TFS206" s="44"/>
      <c r="TFT206" s="44"/>
      <c r="TFU206" s="44"/>
      <c r="TFV206" s="44"/>
      <c r="TFW206" s="44"/>
      <c r="TFX206" s="44"/>
      <c r="TFY206" s="44"/>
      <c r="TFZ206" s="44"/>
      <c r="TGA206" s="44"/>
      <c r="TGB206" s="44"/>
      <c r="TGC206" s="44"/>
      <c r="TGD206" s="44"/>
      <c r="TGE206" s="44"/>
      <c r="TGF206" s="44"/>
      <c r="TGG206" s="44"/>
      <c r="TGH206" s="44"/>
      <c r="TGI206" s="44"/>
      <c r="TGJ206" s="44"/>
      <c r="TGK206" s="44"/>
      <c r="TGL206" s="44"/>
      <c r="TGM206" s="44"/>
      <c r="TGN206" s="44"/>
      <c r="TGO206" s="44"/>
      <c r="TGP206" s="44"/>
      <c r="TGQ206" s="44"/>
      <c r="TGR206" s="44"/>
      <c r="TGS206" s="44"/>
      <c r="TGT206" s="44"/>
      <c r="TGU206" s="44"/>
      <c r="TGV206" s="44"/>
      <c r="TGW206" s="44"/>
      <c r="TGX206" s="44"/>
      <c r="TGY206" s="44"/>
      <c r="TGZ206" s="44"/>
      <c r="THA206" s="44"/>
      <c r="THB206" s="44"/>
      <c r="THC206" s="44"/>
      <c r="THD206" s="44"/>
      <c r="THE206" s="44"/>
      <c r="THF206" s="44"/>
      <c r="THG206" s="44"/>
      <c r="THH206" s="44"/>
      <c r="THI206" s="44"/>
      <c r="THJ206" s="44"/>
      <c r="THK206" s="44"/>
      <c r="THL206" s="44"/>
      <c r="THM206" s="44"/>
      <c r="THN206" s="44"/>
      <c r="THO206" s="44"/>
      <c r="THP206" s="44"/>
      <c r="THQ206" s="44"/>
      <c r="THR206" s="44"/>
      <c r="THS206" s="44"/>
      <c r="THT206" s="44"/>
      <c r="THU206" s="44"/>
      <c r="THV206" s="44"/>
      <c r="THW206" s="44"/>
      <c r="THX206" s="44"/>
      <c r="THY206" s="44"/>
      <c r="THZ206" s="44"/>
      <c r="TIA206" s="44"/>
      <c r="TIB206" s="44"/>
      <c r="TIC206" s="44"/>
      <c r="TID206" s="44"/>
      <c r="TIE206" s="44"/>
      <c r="TIF206" s="44"/>
      <c r="TIG206" s="44"/>
      <c r="TIH206" s="44"/>
      <c r="TII206" s="44"/>
      <c r="TIJ206" s="44"/>
      <c r="TIK206" s="44"/>
      <c r="TIL206" s="44"/>
      <c r="TIM206" s="44"/>
      <c r="TIN206" s="44"/>
      <c r="TIO206" s="44"/>
      <c r="TIP206" s="44"/>
      <c r="TIQ206" s="44"/>
      <c r="TIR206" s="44"/>
      <c r="TIS206" s="44"/>
      <c r="TIT206" s="44"/>
      <c r="TIU206" s="44"/>
      <c r="TIV206" s="44"/>
      <c r="TIW206" s="44"/>
      <c r="TIX206" s="44"/>
      <c r="TIY206" s="44"/>
      <c r="TIZ206" s="44"/>
      <c r="TJA206" s="44"/>
      <c r="TJB206" s="44"/>
      <c r="TJC206" s="44"/>
      <c r="TJD206" s="44"/>
      <c r="TJE206" s="44"/>
      <c r="TJF206" s="44"/>
      <c r="TJG206" s="44"/>
      <c r="TJH206" s="44"/>
      <c r="TJI206" s="44"/>
      <c r="TJJ206" s="44"/>
      <c r="TJK206" s="44"/>
      <c r="TJL206" s="44"/>
      <c r="TJM206" s="44"/>
      <c r="TJN206" s="44"/>
      <c r="TJO206" s="44"/>
      <c r="TJP206" s="44"/>
      <c r="TJQ206" s="44"/>
      <c r="TJR206" s="44"/>
      <c r="TJS206" s="44"/>
      <c r="TJT206" s="44"/>
      <c r="TJU206" s="44"/>
      <c r="TJV206" s="44"/>
      <c r="TJW206" s="44"/>
      <c r="TJX206" s="44"/>
      <c r="TJY206" s="44"/>
      <c r="TJZ206" s="44"/>
      <c r="TKA206" s="44"/>
      <c r="TKB206" s="44"/>
      <c r="TKC206" s="44"/>
      <c r="TKD206" s="44"/>
      <c r="TKE206" s="44"/>
      <c r="TKF206" s="44"/>
      <c r="TKG206" s="44"/>
      <c r="TKH206" s="44"/>
      <c r="TKI206" s="44"/>
      <c r="TKJ206" s="44"/>
      <c r="TKK206" s="44"/>
      <c r="TKL206" s="44"/>
      <c r="TKM206" s="44"/>
      <c r="TKN206" s="44"/>
      <c r="TKO206" s="44"/>
      <c r="TKP206" s="44"/>
      <c r="TKQ206" s="44"/>
      <c r="TKR206" s="44"/>
      <c r="TKS206" s="44"/>
      <c r="TKT206" s="44"/>
      <c r="TKU206" s="44"/>
      <c r="TKV206" s="44"/>
      <c r="TKW206" s="44"/>
      <c r="TKX206" s="44"/>
      <c r="TKY206" s="44"/>
      <c r="TKZ206" s="44"/>
      <c r="TLA206" s="44"/>
      <c r="TLB206" s="44"/>
      <c r="TLC206" s="44"/>
      <c r="TLD206" s="44"/>
      <c r="TLE206" s="44"/>
      <c r="TLF206" s="44"/>
      <c r="TLG206" s="44"/>
      <c r="TLH206" s="44"/>
      <c r="TLI206" s="44"/>
      <c r="TLJ206" s="44"/>
      <c r="TLK206" s="44"/>
      <c r="TLL206" s="44"/>
      <c r="TLM206" s="44"/>
      <c r="TLN206" s="44"/>
      <c r="TLO206" s="44"/>
      <c r="TLP206" s="44"/>
      <c r="TLQ206" s="44"/>
      <c r="TLR206" s="44"/>
      <c r="TLS206" s="44"/>
      <c r="TLT206" s="44"/>
      <c r="TLU206" s="44"/>
      <c r="TLV206" s="44"/>
      <c r="TLW206" s="44"/>
      <c r="TLX206" s="44"/>
      <c r="TLY206" s="44"/>
      <c r="TLZ206" s="44"/>
      <c r="TMA206" s="44"/>
      <c r="TMB206" s="44"/>
      <c r="TMC206" s="44"/>
      <c r="TMD206" s="44"/>
      <c r="TME206" s="44"/>
      <c r="TMF206" s="44"/>
      <c r="TMG206" s="44"/>
      <c r="TMH206" s="44"/>
      <c r="TMI206" s="44"/>
      <c r="TMJ206" s="44"/>
      <c r="TMK206" s="44"/>
      <c r="TML206" s="44"/>
      <c r="TMM206" s="44"/>
      <c r="TMN206" s="44"/>
      <c r="TMO206" s="44"/>
      <c r="TMP206" s="44"/>
      <c r="TMQ206" s="44"/>
      <c r="TMR206" s="44"/>
      <c r="TMS206" s="44"/>
      <c r="TMT206" s="44"/>
      <c r="TMU206" s="44"/>
      <c r="TMV206" s="44"/>
      <c r="TMW206" s="44"/>
      <c r="TMX206" s="44"/>
      <c r="TMY206" s="44"/>
      <c r="TMZ206" s="44"/>
      <c r="TNA206" s="44"/>
      <c r="TNB206" s="44"/>
      <c r="TNC206" s="44"/>
      <c r="TND206" s="44"/>
      <c r="TNE206" s="44"/>
      <c r="TNF206" s="44"/>
      <c r="TNG206" s="44"/>
      <c r="TNH206" s="44"/>
      <c r="TNI206" s="44"/>
      <c r="TNJ206" s="44"/>
      <c r="TNK206" s="44"/>
      <c r="TNL206" s="44"/>
      <c r="TNM206" s="44"/>
      <c r="TNN206" s="44"/>
      <c r="TNO206" s="44"/>
      <c r="TNP206" s="44"/>
      <c r="TNQ206" s="44"/>
      <c r="TNR206" s="44"/>
      <c r="TNS206" s="44"/>
      <c r="TNT206" s="44"/>
      <c r="TNU206" s="44"/>
      <c r="TNV206" s="44"/>
      <c r="TNW206" s="44"/>
      <c r="TNX206" s="44"/>
      <c r="TNY206" s="44"/>
      <c r="TNZ206" s="44"/>
      <c r="TOA206" s="44"/>
      <c r="TOB206" s="44"/>
      <c r="TOC206" s="44"/>
      <c r="TOD206" s="44"/>
      <c r="TOE206" s="44"/>
      <c r="TOF206" s="44"/>
      <c r="TOG206" s="44"/>
      <c r="TOH206" s="44"/>
      <c r="TOI206" s="44"/>
      <c r="TOJ206" s="44"/>
      <c r="TOK206" s="44"/>
      <c r="TOL206" s="44"/>
      <c r="TOM206" s="44"/>
      <c r="TON206" s="44"/>
      <c r="TOO206" s="44"/>
      <c r="TOP206" s="44"/>
      <c r="TOQ206" s="44"/>
      <c r="TOR206" s="44"/>
      <c r="TOS206" s="44"/>
      <c r="TOT206" s="44"/>
      <c r="TOU206" s="44"/>
      <c r="TOV206" s="44"/>
      <c r="TOW206" s="44"/>
      <c r="TOX206" s="44"/>
      <c r="TOY206" s="44"/>
      <c r="TOZ206" s="44"/>
      <c r="TPA206" s="44"/>
      <c r="TPB206" s="44"/>
      <c r="TPC206" s="44"/>
      <c r="TPD206" s="44"/>
      <c r="TPE206" s="44"/>
      <c r="TPF206" s="44"/>
      <c r="TPG206" s="44"/>
      <c r="TPH206" s="44"/>
      <c r="TPI206" s="44"/>
      <c r="TPJ206" s="44"/>
      <c r="TPK206" s="44"/>
      <c r="TPL206" s="44"/>
      <c r="TPM206" s="44"/>
      <c r="TPN206" s="44"/>
      <c r="TPO206" s="44"/>
      <c r="TPP206" s="44"/>
      <c r="TPQ206" s="44"/>
      <c r="TPR206" s="44"/>
      <c r="TPS206" s="44"/>
      <c r="TPT206" s="44"/>
      <c r="TPU206" s="44"/>
      <c r="TPV206" s="44"/>
      <c r="TPW206" s="44"/>
      <c r="TPX206" s="44"/>
      <c r="TPY206" s="44"/>
      <c r="TPZ206" s="44"/>
      <c r="TQA206" s="44"/>
      <c r="TQB206" s="44"/>
      <c r="TQC206" s="44"/>
      <c r="TQD206" s="44"/>
      <c r="TQE206" s="44"/>
      <c r="TQF206" s="44"/>
      <c r="TQG206" s="44"/>
      <c r="TQH206" s="44"/>
      <c r="TQI206" s="44"/>
      <c r="TQJ206" s="44"/>
      <c r="TQK206" s="44"/>
      <c r="TQL206" s="44"/>
      <c r="TQM206" s="44"/>
      <c r="TQN206" s="44"/>
      <c r="TQO206" s="44"/>
      <c r="TQP206" s="44"/>
      <c r="TQQ206" s="44"/>
      <c r="TQR206" s="44"/>
      <c r="TQS206" s="44"/>
      <c r="TQT206" s="44"/>
      <c r="TQU206" s="44"/>
      <c r="TQV206" s="44"/>
      <c r="TQW206" s="44"/>
      <c r="TQX206" s="44"/>
      <c r="TQY206" s="44"/>
      <c r="TQZ206" s="44"/>
      <c r="TRA206" s="44"/>
      <c r="TRB206" s="44"/>
      <c r="TRC206" s="44"/>
      <c r="TRD206" s="44"/>
      <c r="TRE206" s="44"/>
      <c r="TRF206" s="44"/>
      <c r="TRG206" s="44"/>
      <c r="TRH206" s="44"/>
      <c r="TRI206" s="44"/>
      <c r="TRJ206" s="44"/>
      <c r="TRK206" s="44"/>
      <c r="TRL206" s="44"/>
      <c r="TRM206" s="44"/>
      <c r="TRN206" s="44"/>
      <c r="TRO206" s="44"/>
      <c r="TRP206" s="44"/>
      <c r="TRQ206" s="44"/>
      <c r="TRR206" s="44"/>
      <c r="TRS206" s="44"/>
      <c r="TRT206" s="44"/>
      <c r="TRU206" s="44"/>
      <c r="TRV206" s="44"/>
      <c r="TRW206" s="44"/>
      <c r="TRX206" s="44"/>
      <c r="TRY206" s="44"/>
      <c r="TRZ206" s="44"/>
      <c r="TSA206" s="44"/>
      <c r="TSB206" s="44"/>
      <c r="TSC206" s="44"/>
      <c r="TSD206" s="44"/>
      <c r="TSE206" s="44"/>
      <c r="TSF206" s="44"/>
      <c r="TSG206" s="44"/>
      <c r="TSH206" s="44"/>
      <c r="TSI206" s="44"/>
      <c r="TSJ206" s="44"/>
      <c r="TSK206" s="44"/>
      <c r="TSL206" s="44"/>
      <c r="TSM206" s="44"/>
      <c r="TSN206" s="44"/>
      <c r="TSO206" s="44"/>
      <c r="TSP206" s="44"/>
      <c r="TSQ206" s="44"/>
      <c r="TSR206" s="44"/>
      <c r="TSS206" s="44"/>
      <c r="TST206" s="44"/>
      <c r="TSU206" s="44"/>
      <c r="TSV206" s="44"/>
      <c r="TSW206" s="44"/>
      <c r="TSX206" s="44"/>
      <c r="TSY206" s="44"/>
      <c r="TSZ206" s="44"/>
      <c r="TTA206" s="44"/>
      <c r="TTB206" s="44"/>
      <c r="TTC206" s="44"/>
      <c r="TTD206" s="44"/>
      <c r="TTE206" s="44"/>
      <c r="TTF206" s="44"/>
      <c r="TTG206" s="44"/>
      <c r="TTH206" s="44"/>
      <c r="TTI206" s="44"/>
      <c r="TTJ206" s="44"/>
      <c r="TTK206" s="44"/>
      <c r="TTL206" s="44"/>
      <c r="TTM206" s="44"/>
      <c r="TTN206" s="44"/>
      <c r="TTO206" s="44"/>
      <c r="TTP206" s="44"/>
      <c r="TTQ206" s="44"/>
      <c r="TTR206" s="44"/>
      <c r="TTS206" s="44"/>
      <c r="TTT206" s="44"/>
      <c r="TTU206" s="44"/>
      <c r="TTV206" s="44"/>
      <c r="TTW206" s="44"/>
      <c r="TTX206" s="44"/>
      <c r="TTY206" s="44"/>
      <c r="TTZ206" s="44"/>
      <c r="TUA206" s="44"/>
      <c r="TUB206" s="44"/>
      <c r="TUC206" s="44"/>
      <c r="TUD206" s="44"/>
      <c r="TUE206" s="44"/>
      <c r="TUF206" s="44"/>
      <c r="TUG206" s="44"/>
      <c r="TUH206" s="44"/>
      <c r="TUI206" s="44"/>
      <c r="TUJ206" s="44"/>
      <c r="TUK206" s="44"/>
      <c r="TUL206" s="44"/>
      <c r="TUM206" s="44"/>
      <c r="TUN206" s="44"/>
      <c r="TUO206" s="44"/>
      <c r="TUP206" s="44"/>
      <c r="TUQ206" s="44"/>
      <c r="TUR206" s="44"/>
      <c r="TUS206" s="44"/>
      <c r="TUT206" s="44"/>
      <c r="TUU206" s="44"/>
      <c r="TUV206" s="44"/>
      <c r="TUW206" s="44"/>
      <c r="TUX206" s="44"/>
      <c r="TUY206" s="44"/>
      <c r="TUZ206" s="44"/>
      <c r="TVA206" s="44"/>
      <c r="TVB206" s="44"/>
      <c r="TVC206" s="44"/>
      <c r="TVD206" s="44"/>
      <c r="TVE206" s="44"/>
      <c r="TVF206" s="44"/>
      <c r="TVG206" s="44"/>
      <c r="TVH206" s="44"/>
      <c r="TVI206" s="44"/>
      <c r="TVJ206" s="44"/>
      <c r="TVK206" s="44"/>
      <c r="TVL206" s="44"/>
      <c r="TVM206" s="44"/>
      <c r="TVN206" s="44"/>
      <c r="TVO206" s="44"/>
      <c r="TVP206" s="44"/>
      <c r="TVQ206" s="44"/>
      <c r="TVR206" s="44"/>
      <c r="TVS206" s="44"/>
      <c r="TVT206" s="44"/>
      <c r="TVU206" s="44"/>
      <c r="TVV206" s="44"/>
      <c r="TVW206" s="44"/>
      <c r="TVX206" s="44"/>
      <c r="TVY206" s="44"/>
      <c r="TVZ206" s="44"/>
      <c r="TWA206" s="44"/>
      <c r="TWB206" s="44"/>
      <c r="TWC206" s="44"/>
      <c r="TWD206" s="44"/>
      <c r="TWE206" s="44"/>
      <c r="TWF206" s="44"/>
      <c r="TWG206" s="44"/>
      <c r="TWH206" s="44"/>
      <c r="TWI206" s="44"/>
      <c r="TWJ206" s="44"/>
      <c r="TWK206" s="44"/>
      <c r="TWL206" s="44"/>
      <c r="TWM206" s="44"/>
      <c r="TWN206" s="44"/>
      <c r="TWO206" s="44"/>
      <c r="TWP206" s="44"/>
      <c r="TWQ206" s="44"/>
      <c r="TWR206" s="44"/>
      <c r="TWS206" s="44"/>
      <c r="TWT206" s="44"/>
      <c r="TWU206" s="44"/>
      <c r="TWV206" s="44"/>
      <c r="TWW206" s="44"/>
      <c r="TWX206" s="44"/>
      <c r="TWY206" s="44"/>
      <c r="TWZ206" s="44"/>
      <c r="TXA206" s="44"/>
      <c r="TXB206" s="44"/>
      <c r="TXC206" s="44"/>
      <c r="TXD206" s="44"/>
      <c r="TXE206" s="44"/>
      <c r="TXF206" s="44"/>
      <c r="TXG206" s="44"/>
      <c r="TXH206" s="44"/>
      <c r="TXI206" s="44"/>
      <c r="TXJ206" s="44"/>
      <c r="TXK206" s="44"/>
      <c r="TXL206" s="44"/>
      <c r="TXM206" s="44"/>
      <c r="TXN206" s="44"/>
      <c r="TXO206" s="44"/>
      <c r="TXP206" s="44"/>
      <c r="TXQ206" s="44"/>
      <c r="TXR206" s="44"/>
      <c r="TXS206" s="44"/>
      <c r="TXT206" s="44"/>
      <c r="TXU206" s="44"/>
      <c r="TXV206" s="44"/>
      <c r="TXW206" s="44"/>
      <c r="TXX206" s="44"/>
      <c r="TXY206" s="44"/>
      <c r="TXZ206" s="44"/>
      <c r="TYA206" s="44"/>
      <c r="TYB206" s="44"/>
      <c r="TYC206" s="44"/>
      <c r="TYD206" s="44"/>
      <c r="TYE206" s="44"/>
      <c r="TYF206" s="44"/>
      <c r="TYG206" s="44"/>
      <c r="TYH206" s="44"/>
      <c r="TYI206" s="44"/>
      <c r="TYJ206" s="44"/>
      <c r="TYK206" s="44"/>
      <c r="TYL206" s="44"/>
      <c r="TYM206" s="44"/>
      <c r="TYN206" s="44"/>
      <c r="TYO206" s="44"/>
      <c r="TYP206" s="44"/>
      <c r="TYQ206" s="44"/>
      <c r="TYR206" s="44"/>
      <c r="TYS206" s="44"/>
      <c r="TYT206" s="44"/>
      <c r="TYU206" s="44"/>
      <c r="TYV206" s="44"/>
      <c r="TYW206" s="44"/>
      <c r="TYX206" s="44"/>
      <c r="TYY206" s="44"/>
      <c r="TYZ206" s="44"/>
      <c r="TZA206" s="44"/>
      <c r="TZB206" s="44"/>
      <c r="TZC206" s="44"/>
      <c r="TZD206" s="44"/>
      <c r="TZE206" s="44"/>
      <c r="TZF206" s="44"/>
      <c r="TZG206" s="44"/>
      <c r="TZH206" s="44"/>
      <c r="TZI206" s="44"/>
      <c r="TZJ206" s="44"/>
      <c r="TZK206" s="44"/>
      <c r="TZL206" s="44"/>
      <c r="TZM206" s="44"/>
      <c r="TZN206" s="44"/>
      <c r="TZO206" s="44"/>
      <c r="TZP206" s="44"/>
      <c r="TZQ206" s="44"/>
      <c r="TZR206" s="44"/>
      <c r="TZS206" s="44"/>
      <c r="TZT206" s="44"/>
      <c r="TZU206" s="44"/>
      <c r="TZV206" s="44"/>
      <c r="TZW206" s="44"/>
      <c r="TZX206" s="44"/>
      <c r="TZY206" s="44"/>
      <c r="TZZ206" s="44"/>
      <c r="UAA206" s="44"/>
      <c r="UAB206" s="44"/>
      <c r="UAC206" s="44"/>
      <c r="UAD206" s="44"/>
      <c r="UAE206" s="44"/>
      <c r="UAF206" s="44"/>
      <c r="UAG206" s="44"/>
      <c r="UAH206" s="44"/>
      <c r="UAI206" s="44"/>
      <c r="UAJ206" s="44"/>
      <c r="UAK206" s="44"/>
      <c r="UAL206" s="44"/>
      <c r="UAM206" s="44"/>
      <c r="UAN206" s="44"/>
      <c r="UAO206" s="44"/>
      <c r="UAP206" s="44"/>
      <c r="UAQ206" s="44"/>
      <c r="UAR206" s="44"/>
      <c r="UAS206" s="44"/>
      <c r="UAT206" s="44"/>
      <c r="UAU206" s="44"/>
      <c r="UAV206" s="44"/>
      <c r="UAW206" s="44"/>
      <c r="UAX206" s="44"/>
      <c r="UAY206" s="44"/>
      <c r="UAZ206" s="44"/>
      <c r="UBA206" s="44"/>
      <c r="UBB206" s="44"/>
      <c r="UBC206" s="44"/>
      <c r="UBD206" s="44"/>
      <c r="UBE206" s="44"/>
      <c r="UBF206" s="44"/>
      <c r="UBG206" s="44"/>
      <c r="UBH206" s="44"/>
      <c r="UBI206" s="44"/>
      <c r="UBJ206" s="44"/>
      <c r="UBK206" s="44"/>
      <c r="UBL206" s="44"/>
      <c r="UBM206" s="44"/>
      <c r="UBN206" s="44"/>
      <c r="UBO206" s="44"/>
      <c r="UBP206" s="44"/>
      <c r="UBQ206" s="44"/>
      <c r="UBR206" s="44"/>
      <c r="UBS206" s="44"/>
      <c r="UBT206" s="44"/>
      <c r="UBU206" s="44"/>
      <c r="UBV206" s="44"/>
      <c r="UBW206" s="44"/>
      <c r="UBX206" s="44"/>
      <c r="UBY206" s="44"/>
      <c r="UBZ206" s="44"/>
      <c r="UCA206" s="44"/>
      <c r="UCB206" s="44"/>
      <c r="UCC206" s="44"/>
      <c r="UCD206" s="44"/>
      <c r="UCE206" s="44"/>
      <c r="UCF206" s="44"/>
      <c r="UCG206" s="44"/>
      <c r="UCH206" s="44"/>
      <c r="UCI206" s="44"/>
      <c r="UCJ206" s="44"/>
      <c r="UCK206" s="44"/>
      <c r="UCL206" s="44"/>
      <c r="UCM206" s="44"/>
      <c r="UCN206" s="44"/>
      <c r="UCO206" s="44"/>
      <c r="UCP206" s="44"/>
      <c r="UCQ206" s="44"/>
      <c r="UCR206" s="44"/>
      <c r="UCS206" s="44"/>
      <c r="UCT206" s="44"/>
      <c r="UCU206" s="44"/>
      <c r="UCV206" s="44"/>
      <c r="UCW206" s="44"/>
      <c r="UCX206" s="44"/>
      <c r="UCY206" s="44"/>
      <c r="UCZ206" s="44"/>
      <c r="UDA206" s="44"/>
      <c r="UDB206" s="44"/>
      <c r="UDC206" s="44"/>
      <c r="UDD206" s="44"/>
      <c r="UDE206" s="44"/>
      <c r="UDF206" s="44"/>
      <c r="UDG206" s="44"/>
      <c r="UDH206" s="44"/>
      <c r="UDI206" s="44"/>
      <c r="UDJ206" s="44"/>
      <c r="UDK206" s="44"/>
      <c r="UDL206" s="44"/>
      <c r="UDM206" s="44"/>
      <c r="UDN206" s="44"/>
      <c r="UDO206" s="44"/>
      <c r="UDP206" s="44"/>
      <c r="UDQ206" s="44"/>
      <c r="UDR206" s="44"/>
      <c r="UDS206" s="44"/>
      <c r="UDT206" s="44"/>
      <c r="UDU206" s="44"/>
      <c r="UDV206" s="44"/>
      <c r="UDW206" s="44"/>
      <c r="UDX206" s="44"/>
      <c r="UDY206" s="44"/>
      <c r="UDZ206" s="44"/>
      <c r="UEA206" s="44"/>
      <c r="UEB206" s="44"/>
      <c r="UEC206" s="44"/>
      <c r="UED206" s="44"/>
      <c r="UEE206" s="44"/>
      <c r="UEF206" s="44"/>
      <c r="UEG206" s="44"/>
      <c r="UEH206" s="44"/>
      <c r="UEI206" s="44"/>
      <c r="UEJ206" s="44"/>
      <c r="UEK206" s="44"/>
      <c r="UEL206" s="44"/>
      <c r="UEM206" s="44"/>
      <c r="UEN206" s="44"/>
      <c r="UEO206" s="44"/>
      <c r="UEP206" s="44"/>
      <c r="UEQ206" s="44"/>
      <c r="UER206" s="44"/>
      <c r="UES206" s="44"/>
      <c r="UET206" s="44"/>
      <c r="UEU206" s="44"/>
      <c r="UEV206" s="44"/>
      <c r="UEW206" s="44"/>
      <c r="UEX206" s="44"/>
      <c r="UEY206" s="44"/>
      <c r="UEZ206" s="44"/>
      <c r="UFA206" s="44"/>
      <c r="UFB206" s="44"/>
      <c r="UFC206" s="44"/>
      <c r="UFD206" s="44"/>
      <c r="UFE206" s="44"/>
      <c r="UFF206" s="44"/>
      <c r="UFG206" s="44"/>
      <c r="UFH206" s="44"/>
      <c r="UFI206" s="44"/>
      <c r="UFJ206" s="44"/>
      <c r="UFK206" s="44"/>
      <c r="UFL206" s="44"/>
      <c r="UFM206" s="44"/>
      <c r="UFN206" s="44"/>
      <c r="UFO206" s="44"/>
      <c r="UFP206" s="44"/>
      <c r="UFQ206" s="44"/>
      <c r="UFR206" s="44"/>
      <c r="UFS206" s="44"/>
      <c r="UFT206" s="44"/>
      <c r="UFU206" s="44"/>
      <c r="UFV206" s="44"/>
      <c r="UFW206" s="44"/>
      <c r="UFX206" s="44"/>
      <c r="UFY206" s="44"/>
      <c r="UFZ206" s="44"/>
      <c r="UGA206" s="44"/>
      <c r="UGB206" s="44"/>
      <c r="UGC206" s="44"/>
      <c r="UGD206" s="44"/>
      <c r="UGE206" s="44"/>
      <c r="UGF206" s="44"/>
      <c r="UGG206" s="44"/>
      <c r="UGH206" s="44"/>
      <c r="UGI206" s="44"/>
      <c r="UGJ206" s="44"/>
      <c r="UGK206" s="44"/>
      <c r="UGL206" s="44"/>
      <c r="UGM206" s="44"/>
      <c r="UGN206" s="44"/>
      <c r="UGO206" s="44"/>
      <c r="UGP206" s="44"/>
      <c r="UGQ206" s="44"/>
      <c r="UGR206" s="44"/>
      <c r="UGS206" s="44"/>
      <c r="UGT206" s="44"/>
      <c r="UGU206" s="44"/>
      <c r="UGV206" s="44"/>
      <c r="UGW206" s="44"/>
      <c r="UGX206" s="44"/>
      <c r="UGY206" s="44"/>
      <c r="UGZ206" s="44"/>
      <c r="UHA206" s="44"/>
      <c r="UHB206" s="44"/>
      <c r="UHC206" s="44"/>
      <c r="UHD206" s="44"/>
      <c r="UHE206" s="44"/>
      <c r="UHF206" s="44"/>
      <c r="UHG206" s="44"/>
      <c r="UHH206" s="44"/>
      <c r="UHI206" s="44"/>
      <c r="UHJ206" s="44"/>
      <c r="UHK206" s="44"/>
      <c r="UHL206" s="44"/>
      <c r="UHM206" s="44"/>
      <c r="UHN206" s="44"/>
      <c r="UHO206" s="44"/>
      <c r="UHP206" s="44"/>
      <c r="UHQ206" s="44"/>
      <c r="UHR206" s="44"/>
      <c r="UHS206" s="44"/>
      <c r="UHT206" s="44"/>
      <c r="UHU206" s="44"/>
      <c r="UHV206" s="44"/>
      <c r="UHW206" s="44"/>
      <c r="UHX206" s="44"/>
      <c r="UHY206" s="44"/>
      <c r="UHZ206" s="44"/>
      <c r="UIA206" s="44"/>
      <c r="UIB206" s="44"/>
      <c r="UIC206" s="44"/>
      <c r="UID206" s="44"/>
      <c r="UIE206" s="44"/>
      <c r="UIF206" s="44"/>
      <c r="UIG206" s="44"/>
      <c r="UIH206" s="44"/>
      <c r="UII206" s="44"/>
      <c r="UIJ206" s="44"/>
      <c r="UIK206" s="44"/>
      <c r="UIL206" s="44"/>
      <c r="UIM206" s="44"/>
      <c r="UIN206" s="44"/>
      <c r="UIO206" s="44"/>
      <c r="UIP206" s="44"/>
      <c r="UIQ206" s="44"/>
      <c r="UIR206" s="44"/>
      <c r="UIS206" s="44"/>
      <c r="UIT206" s="44"/>
      <c r="UIU206" s="44"/>
      <c r="UIV206" s="44"/>
      <c r="UIW206" s="44"/>
      <c r="UIX206" s="44"/>
      <c r="UIY206" s="44"/>
      <c r="UIZ206" s="44"/>
      <c r="UJA206" s="44"/>
      <c r="UJB206" s="44"/>
      <c r="UJC206" s="44"/>
      <c r="UJD206" s="44"/>
      <c r="UJE206" s="44"/>
      <c r="UJF206" s="44"/>
      <c r="UJG206" s="44"/>
      <c r="UJH206" s="44"/>
      <c r="UJI206" s="44"/>
      <c r="UJJ206" s="44"/>
      <c r="UJK206" s="44"/>
      <c r="UJL206" s="44"/>
      <c r="UJM206" s="44"/>
      <c r="UJN206" s="44"/>
      <c r="UJO206" s="44"/>
      <c r="UJP206" s="44"/>
      <c r="UJQ206" s="44"/>
      <c r="UJR206" s="44"/>
      <c r="UJS206" s="44"/>
      <c r="UJT206" s="44"/>
      <c r="UJU206" s="44"/>
      <c r="UJV206" s="44"/>
      <c r="UJW206" s="44"/>
      <c r="UJX206" s="44"/>
      <c r="UJY206" s="44"/>
      <c r="UJZ206" s="44"/>
      <c r="UKA206" s="44"/>
      <c r="UKB206" s="44"/>
      <c r="UKC206" s="44"/>
      <c r="UKD206" s="44"/>
      <c r="UKE206" s="44"/>
      <c r="UKF206" s="44"/>
      <c r="UKG206" s="44"/>
      <c r="UKH206" s="44"/>
      <c r="UKI206" s="44"/>
      <c r="UKJ206" s="44"/>
      <c r="UKK206" s="44"/>
      <c r="UKL206" s="44"/>
      <c r="UKM206" s="44"/>
      <c r="UKN206" s="44"/>
      <c r="UKO206" s="44"/>
      <c r="UKP206" s="44"/>
      <c r="UKQ206" s="44"/>
      <c r="UKR206" s="44"/>
      <c r="UKS206" s="44"/>
      <c r="UKT206" s="44"/>
      <c r="UKU206" s="44"/>
      <c r="UKV206" s="44"/>
      <c r="UKW206" s="44"/>
      <c r="UKX206" s="44"/>
      <c r="UKY206" s="44"/>
      <c r="UKZ206" s="44"/>
      <c r="ULA206" s="44"/>
      <c r="ULB206" s="44"/>
      <c r="ULC206" s="44"/>
      <c r="ULD206" s="44"/>
      <c r="ULE206" s="44"/>
      <c r="ULF206" s="44"/>
      <c r="ULG206" s="44"/>
      <c r="ULH206" s="44"/>
      <c r="ULI206" s="44"/>
      <c r="ULJ206" s="44"/>
      <c r="ULK206" s="44"/>
      <c r="ULL206" s="44"/>
      <c r="ULM206" s="44"/>
      <c r="ULN206" s="44"/>
      <c r="ULO206" s="44"/>
      <c r="ULP206" s="44"/>
      <c r="ULQ206" s="44"/>
      <c r="ULR206" s="44"/>
      <c r="ULS206" s="44"/>
      <c r="ULT206" s="44"/>
      <c r="ULU206" s="44"/>
      <c r="ULV206" s="44"/>
      <c r="ULW206" s="44"/>
      <c r="ULX206" s="44"/>
      <c r="ULY206" s="44"/>
      <c r="ULZ206" s="44"/>
      <c r="UMA206" s="44"/>
      <c r="UMB206" s="44"/>
      <c r="UMC206" s="44"/>
      <c r="UMD206" s="44"/>
      <c r="UME206" s="44"/>
      <c r="UMF206" s="44"/>
      <c r="UMG206" s="44"/>
      <c r="UMH206" s="44"/>
      <c r="UMI206" s="44"/>
      <c r="UMJ206" s="44"/>
      <c r="UMK206" s="44"/>
      <c r="UML206" s="44"/>
      <c r="UMM206" s="44"/>
      <c r="UMN206" s="44"/>
      <c r="UMO206" s="44"/>
      <c r="UMP206" s="44"/>
      <c r="UMQ206" s="44"/>
      <c r="UMR206" s="44"/>
      <c r="UMS206" s="44"/>
      <c r="UMT206" s="44"/>
      <c r="UMU206" s="44"/>
      <c r="UMV206" s="44"/>
      <c r="UMW206" s="44"/>
      <c r="UMX206" s="44"/>
      <c r="UMY206" s="44"/>
      <c r="UMZ206" s="44"/>
      <c r="UNA206" s="44"/>
      <c r="UNB206" s="44"/>
      <c r="UNC206" s="44"/>
      <c r="UND206" s="44"/>
      <c r="UNE206" s="44"/>
      <c r="UNF206" s="44"/>
      <c r="UNG206" s="44"/>
      <c r="UNH206" s="44"/>
      <c r="UNI206" s="44"/>
      <c r="UNJ206" s="44"/>
      <c r="UNK206" s="44"/>
      <c r="UNL206" s="44"/>
      <c r="UNM206" s="44"/>
      <c r="UNN206" s="44"/>
      <c r="UNO206" s="44"/>
      <c r="UNP206" s="44"/>
      <c r="UNQ206" s="44"/>
      <c r="UNR206" s="44"/>
      <c r="UNS206" s="44"/>
      <c r="UNT206" s="44"/>
      <c r="UNU206" s="44"/>
      <c r="UNV206" s="44"/>
      <c r="UNW206" s="44"/>
      <c r="UNX206" s="44"/>
      <c r="UNY206" s="44"/>
      <c r="UNZ206" s="44"/>
      <c r="UOA206" s="44"/>
      <c r="UOB206" s="44"/>
      <c r="UOC206" s="44"/>
      <c r="UOD206" s="44"/>
      <c r="UOE206" s="44"/>
      <c r="UOF206" s="44"/>
      <c r="UOG206" s="44"/>
      <c r="UOH206" s="44"/>
      <c r="UOI206" s="44"/>
      <c r="UOJ206" s="44"/>
      <c r="UOK206" s="44"/>
      <c r="UOL206" s="44"/>
      <c r="UOM206" s="44"/>
      <c r="UON206" s="44"/>
      <c r="UOO206" s="44"/>
      <c r="UOP206" s="44"/>
      <c r="UOQ206" s="44"/>
      <c r="UOR206" s="44"/>
      <c r="UOS206" s="44"/>
      <c r="UOT206" s="44"/>
      <c r="UOU206" s="44"/>
      <c r="UOV206" s="44"/>
      <c r="UOW206" s="44"/>
      <c r="UOX206" s="44"/>
      <c r="UOY206" s="44"/>
      <c r="UOZ206" s="44"/>
      <c r="UPA206" s="44"/>
      <c r="UPB206" s="44"/>
      <c r="UPC206" s="44"/>
      <c r="UPD206" s="44"/>
      <c r="UPE206" s="44"/>
      <c r="UPF206" s="44"/>
      <c r="UPG206" s="44"/>
      <c r="UPH206" s="44"/>
      <c r="UPI206" s="44"/>
      <c r="UPJ206" s="44"/>
      <c r="UPK206" s="44"/>
      <c r="UPL206" s="44"/>
      <c r="UPM206" s="44"/>
      <c r="UPN206" s="44"/>
      <c r="UPO206" s="44"/>
      <c r="UPP206" s="44"/>
      <c r="UPQ206" s="44"/>
      <c r="UPR206" s="44"/>
      <c r="UPS206" s="44"/>
      <c r="UPT206" s="44"/>
      <c r="UPU206" s="44"/>
      <c r="UPV206" s="44"/>
      <c r="UPW206" s="44"/>
      <c r="UPX206" s="44"/>
      <c r="UPY206" s="44"/>
      <c r="UPZ206" s="44"/>
      <c r="UQA206" s="44"/>
      <c r="UQB206" s="44"/>
      <c r="UQC206" s="44"/>
      <c r="UQD206" s="44"/>
      <c r="UQE206" s="44"/>
      <c r="UQF206" s="44"/>
      <c r="UQG206" s="44"/>
      <c r="UQH206" s="44"/>
      <c r="UQI206" s="44"/>
      <c r="UQJ206" s="44"/>
      <c r="UQK206" s="44"/>
      <c r="UQL206" s="44"/>
      <c r="UQM206" s="44"/>
      <c r="UQN206" s="44"/>
      <c r="UQO206" s="44"/>
      <c r="UQP206" s="44"/>
      <c r="UQQ206" s="44"/>
      <c r="UQR206" s="44"/>
      <c r="UQS206" s="44"/>
      <c r="UQT206" s="44"/>
      <c r="UQU206" s="44"/>
      <c r="UQV206" s="44"/>
      <c r="UQW206" s="44"/>
      <c r="UQX206" s="44"/>
      <c r="UQY206" s="44"/>
      <c r="UQZ206" s="44"/>
      <c r="URA206" s="44"/>
      <c r="URB206" s="44"/>
      <c r="URC206" s="44"/>
      <c r="URD206" s="44"/>
      <c r="URE206" s="44"/>
      <c r="URF206" s="44"/>
      <c r="URG206" s="44"/>
      <c r="URH206" s="44"/>
      <c r="URI206" s="44"/>
      <c r="URJ206" s="44"/>
      <c r="URK206" s="44"/>
      <c r="URL206" s="44"/>
      <c r="URM206" s="44"/>
      <c r="URN206" s="44"/>
      <c r="URO206" s="44"/>
      <c r="URP206" s="44"/>
      <c r="URQ206" s="44"/>
      <c r="URR206" s="44"/>
      <c r="URS206" s="44"/>
      <c r="URT206" s="44"/>
      <c r="URU206" s="44"/>
      <c r="URV206" s="44"/>
      <c r="URW206" s="44"/>
      <c r="URX206" s="44"/>
      <c r="URY206" s="44"/>
      <c r="URZ206" s="44"/>
      <c r="USA206" s="44"/>
      <c r="USB206" s="44"/>
      <c r="USC206" s="44"/>
      <c r="USD206" s="44"/>
      <c r="USE206" s="44"/>
      <c r="USF206" s="44"/>
      <c r="USG206" s="44"/>
      <c r="USH206" s="44"/>
      <c r="USI206" s="44"/>
      <c r="USJ206" s="44"/>
      <c r="USK206" s="44"/>
      <c r="USL206" s="44"/>
      <c r="USM206" s="44"/>
      <c r="USN206" s="44"/>
      <c r="USO206" s="44"/>
      <c r="USP206" s="44"/>
      <c r="USQ206" s="44"/>
      <c r="USR206" s="44"/>
      <c r="USS206" s="44"/>
      <c r="UST206" s="44"/>
      <c r="USU206" s="44"/>
      <c r="USV206" s="44"/>
      <c r="USW206" s="44"/>
      <c r="USX206" s="44"/>
      <c r="USY206" s="44"/>
      <c r="USZ206" s="44"/>
      <c r="UTA206" s="44"/>
      <c r="UTB206" s="44"/>
      <c r="UTC206" s="44"/>
      <c r="UTD206" s="44"/>
      <c r="UTE206" s="44"/>
      <c r="UTF206" s="44"/>
      <c r="UTG206" s="44"/>
      <c r="UTH206" s="44"/>
      <c r="UTI206" s="44"/>
      <c r="UTJ206" s="44"/>
      <c r="UTK206" s="44"/>
      <c r="UTL206" s="44"/>
      <c r="UTM206" s="44"/>
      <c r="UTN206" s="44"/>
      <c r="UTO206" s="44"/>
      <c r="UTP206" s="44"/>
      <c r="UTQ206" s="44"/>
      <c r="UTR206" s="44"/>
      <c r="UTS206" s="44"/>
      <c r="UTT206" s="44"/>
      <c r="UTU206" s="44"/>
      <c r="UTV206" s="44"/>
      <c r="UTW206" s="44"/>
      <c r="UTX206" s="44"/>
      <c r="UTY206" s="44"/>
      <c r="UTZ206" s="44"/>
      <c r="UUA206" s="44"/>
      <c r="UUB206" s="44"/>
      <c r="UUC206" s="44"/>
      <c r="UUD206" s="44"/>
      <c r="UUE206" s="44"/>
      <c r="UUF206" s="44"/>
      <c r="UUG206" s="44"/>
      <c r="UUH206" s="44"/>
      <c r="UUI206" s="44"/>
      <c r="UUJ206" s="44"/>
      <c r="UUK206" s="44"/>
      <c r="UUL206" s="44"/>
      <c r="UUM206" s="44"/>
      <c r="UUN206" s="44"/>
      <c r="UUO206" s="44"/>
      <c r="UUP206" s="44"/>
      <c r="UUQ206" s="44"/>
      <c r="UUR206" s="44"/>
      <c r="UUS206" s="44"/>
      <c r="UUT206" s="44"/>
      <c r="UUU206" s="44"/>
      <c r="UUV206" s="44"/>
      <c r="UUW206" s="44"/>
      <c r="UUX206" s="44"/>
      <c r="UUY206" s="44"/>
      <c r="UUZ206" s="44"/>
      <c r="UVA206" s="44"/>
      <c r="UVB206" s="44"/>
      <c r="UVC206" s="44"/>
      <c r="UVD206" s="44"/>
      <c r="UVE206" s="44"/>
      <c r="UVF206" s="44"/>
      <c r="UVG206" s="44"/>
      <c r="UVH206" s="44"/>
      <c r="UVI206" s="44"/>
      <c r="UVJ206" s="44"/>
      <c r="UVK206" s="44"/>
      <c r="UVL206" s="44"/>
      <c r="UVM206" s="44"/>
      <c r="UVN206" s="44"/>
      <c r="UVO206" s="44"/>
      <c r="UVP206" s="44"/>
      <c r="UVQ206" s="44"/>
      <c r="UVR206" s="44"/>
      <c r="UVS206" s="44"/>
      <c r="UVT206" s="44"/>
      <c r="UVU206" s="44"/>
      <c r="UVV206" s="44"/>
      <c r="UVW206" s="44"/>
      <c r="UVX206" s="44"/>
      <c r="UVY206" s="44"/>
      <c r="UVZ206" s="44"/>
      <c r="UWA206" s="44"/>
      <c r="UWB206" s="44"/>
      <c r="UWC206" s="44"/>
      <c r="UWD206" s="44"/>
      <c r="UWE206" s="44"/>
      <c r="UWF206" s="44"/>
      <c r="UWG206" s="44"/>
      <c r="UWH206" s="44"/>
      <c r="UWI206" s="44"/>
      <c r="UWJ206" s="44"/>
      <c r="UWK206" s="44"/>
      <c r="UWL206" s="44"/>
      <c r="UWM206" s="44"/>
      <c r="UWN206" s="44"/>
      <c r="UWO206" s="44"/>
      <c r="UWP206" s="44"/>
      <c r="UWQ206" s="44"/>
      <c r="UWR206" s="44"/>
      <c r="UWS206" s="44"/>
      <c r="UWT206" s="44"/>
      <c r="UWU206" s="44"/>
      <c r="UWV206" s="44"/>
      <c r="UWW206" s="44"/>
      <c r="UWX206" s="44"/>
      <c r="UWY206" s="44"/>
      <c r="UWZ206" s="44"/>
      <c r="UXA206" s="44"/>
      <c r="UXB206" s="44"/>
      <c r="UXC206" s="44"/>
      <c r="UXD206" s="44"/>
      <c r="UXE206" s="44"/>
      <c r="UXF206" s="44"/>
      <c r="UXG206" s="44"/>
      <c r="UXH206" s="44"/>
      <c r="UXI206" s="44"/>
      <c r="UXJ206" s="44"/>
      <c r="UXK206" s="44"/>
      <c r="UXL206" s="44"/>
      <c r="UXM206" s="44"/>
      <c r="UXN206" s="44"/>
      <c r="UXO206" s="44"/>
      <c r="UXP206" s="44"/>
      <c r="UXQ206" s="44"/>
      <c r="UXR206" s="44"/>
      <c r="UXS206" s="44"/>
      <c r="UXT206" s="44"/>
      <c r="UXU206" s="44"/>
      <c r="UXV206" s="44"/>
      <c r="UXW206" s="44"/>
      <c r="UXX206" s="44"/>
      <c r="UXY206" s="44"/>
      <c r="UXZ206" s="44"/>
      <c r="UYA206" s="44"/>
      <c r="UYB206" s="44"/>
      <c r="UYC206" s="44"/>
      <c r="UYD206" s="44"/>
      <c r="UYE206" s="44"/>
      <c r="UYF206" s="44"/>
      <c r="UYG206" s="44"/>
      <c r="UYH206" s="44"/>
      <c r="UYI206" s="44"/>
      <c r="UYJ206" s="44"/>
      <c r="UYK206" s="44"/>
      <c r="UYL206" s="44"/>
      <c r="UYM206" s="44"/>
      <c r="UYN206" s="44"/>
      <c r="UYO206" s="44"/>
      <c r="UYP206" s="44"/>
      <c r="UYQ206" s="44"/>
      <c r="UYR206" s="44"/>
      <c r="UYS206" s="44"/>
      <c r="UYT206" s="44"/>
      <c r="UYU206" s="44"/>
      <c r="UYV206" s="44"/>
      <c r="UYW206" s="44"/>
      <c r="UYX206" s="44"/>
      <c r="UYY206" s="44"/>
      <c r="UYZ206" s="44"/>
      <c r="UZA206" s="44"/>
      <c r="UZB206" s="44"/>
      <c r="UZC206" s="44"/>
      <c r="UZD206" s="44"/>
      <c r="UZE206" s="44"/>
      <c r="UZF206" s="44"/>
      <c r="UZG206" s="44"/>
      <c r="UZH206" s="44"/>
      <c r="UZI206" s="44"/>
      <c r="UZJ206" s="44"/>
      <c r="UZK206" s="44"/>
      <c r="UZL206" s="44"/>
      <c r="UZM206" s="44"/>
      <c r="UZN206" s="44"/>
      <c r="UZO206" s="44"/>
      <c r="UZP206" s="44"/>
      <c r="UZQ206" s="44"/>
      <c r="UZR206" s="44"/>
      <c r="UZS206" s="44"/>
      <c r="UZT206" s="44"/>
      <c r="UZU206" s="44"/>
      <c r="UZV206" s="44"/>
      <c r="UZW206" s="44"/>
      <c r="UZX206" s="44"/>
      <c r="UZY206" s="44"/>
      <c r="UZZ206" s="44"/>
      <c r="VAA206" s="44"/>
      <c r="VAB206" s="44"/>
      <c r="VAC206" s="44"/>
      <c r="VAD206" s="44"/>
      <c r="VAE206" s="44"/>
      <c r="VAF206" s="44"/>
      <c r="VAG206" s="44"/>
      <c r="VAH206" s="44"/>
      <c r="VAI206" s="44"/>
      <c r="VAJ206" s="44"/>
      <c r="VAK206" s="44"/>
      <c r="VAL206" s="44"/>
      <c r="VAM206" s="44"/>
      <c r="VAN206" s="44"/>
      <c r="VAO206" s="44"/>
      <c r="VAP206" s="44"/>
      <c r="VAQ206" s="44"/>
      <c r="VAR206" s="44"/>
      <c r="VAS206" s="44"/>
      <c r="VAT206" s="44"/>
      <c r="VAU206" s="44"/>
      <c r="VAV206" s="44"/>
      <c r="VAW206" s="44"/>
      <c r="VAX206" s="44"/>
      <c r="VAY206" s="44"/>
      <c r="VAZ206" s="44"/>
      <c r="VBA206" s="44"/>
      <c r="VBB206" s="44"/>
      <c r="VBC206" s="44"/>
      <c r="VBD206" s="44"/>
      <c r="VBE206" s="44"/>
      <c r="VBF206" s="44"/>
      <c r="VBG206" s="44"/>
      <c r="VBH206" s="44"/>
      <c r="VBI206" s="44"/>
      <c r="VBJ206" s="44"/>
      <c r="VBK206" s="44"/>
      <c r="VBL206" s="44"/>
      <c r="VBM206" s="44"/>
      <c r="VBN206" s="44"/>
      <c r="VBO206" s="44"/>
      <c r="VBP206" s="44"/>
      <c r="VBQ206" s="44"/>
      <c r="VBR206" s="44"/>
      <c r="VBS206" s="44"/>
      <c r="VBT206" s="44"/>
      <c r="VBU206" s="44"/>
      <c r="VBV206" s="44"/>
      <c r="VBW206" s="44"/>
      <c r="VBX206" s="44"/>
      <c r="VBY206" s="44"/>
      <c r="VBZ206" s="44"/>
      <c r="VCA206" s="44"/>
      <c r="VCB206" s="44"/>
      <c r="VCC206" s="44"/>
      <c r="VCD206" s="44"/>
      <c r="VCE206" s="44"/>
      <c r="VCF206" s="44"/>
      <c r="VCG206" s="44"/>
      <c r="VCH206" s="44"/>
      <c r="VCI206" s="44"/>
      <c r="VCJ206" s="44"/>
      <c r="VCK206" s="44"/>
      <c r="VCL206" s="44"/>
      <c r="VCM206" s="44"/>
      <c r="VCN206" s="44"/>
      <c r="VCO206" s="44"/>
      <c r="VCP206" s="44"/>
      <c r="VCQ206" s="44"/>
      <c r="VCR206" s="44"/>
      <c r="VCS206" s="44"/>
      <c r="VCT206" s="44"/>
      <c r="VCU206" s="44"/>
      <c r="VCV206" s="44"/>
      <c r="VCW206" s="44"/>
      <c r="VCX206" s="44"/>
      <c r="VCY206" s="44"/>
      <c r="VCZ206" s="44"/>
      <c r="VDA206" s="44"/>
      <c r="VDB206" s="44"/>
      <c r="VDC206" s="44"/>
      <c r="VDD206" s="44"/>
      <c r="VDE206" s="44"/>
      <c r="VDF206" s="44"/>
      <c r="VDG206" s="44"/>
      <c r="VDH206" s="44"/>
      <c r="VDI206" s="44"/>
      <c r="VDJ206" s="44"/>
      <c r="VDK206" s="44"/>
      <c r="VDL206" s="44"/>
      <c r="VDM206" s="44"/>
      <c r="VDN206" s="44"/>
      <c r="VDO206" s="44"/>
      <c r="VDP206" s="44"/>
      <c r="VDQ206" s="44"/>
      <c r="VDR206" s="44"/>
      <c r="VDS206" s="44"/>
      <c r="VDT206" s="44"/>
      <c r="VDU206" s="44"/>
      <c r="VDV206" s="44"/>
      <c r="VDW206" s="44"/>
      <c r="VDX206" s="44"/>
      <c r="VDY206" s="44"/>
      <c r="VDZ206" s="44"/>
      <c r="VEA206" s="44"/>
      <c r="VEB206" s="44"/>
      <c r="VEC206" s="44"/>
      <c r="VED206" s="44"/>
      <c r="VEE206" s="44"/>
      <c r="VEF206" s="44"/>
      <c r="VEG206" s="44"/>
      <c r="VEH206" s="44"/>
      <c r="VEI206" s="44"/>
      <c r="VEJ206" s="44"/>
      <c r="VEK206" s="44"/>
      <c r="VEL206" s="44"/>
      <c r="VEM206" s="44"/>
      <c r="VEN206" s="44"/>
      <c r="VEO206" s="44"/>
      <c r="VEP206" s="44"/>
      <c r="VEQ206" s="44"/>
      <c r="VER206" s="44"/>
      <c r="VES206" s="44"/>
      <c r="VET206" s="44"/>
      <c r="VEU206" s="44"/>
      <c r="VEV206" s="44"/>
      <c r="VEW206" s="44"/>
      <c r="VEX206" s="44"/>
      <c r="VEY206" s="44"/>
      <c r="VEZ206" s="44"/>
      <c r="VFA206" s="44"/>
      <c r="VFB206" s="44"/>
      <c r="VFC206" s="44"/>
      <c r="VFD206" s="44"/>
      <c r="VFE206" s="44"/>
      <c r="VFF206" s="44"/>
      <c r="VFG206" s="44"/>
      <c r="VFH206" s="44"/>
      <c r="VFI206" s="44"/>
      <c r="VFJ206" s="44"/>
      <c r="VFK206" s="44"/>
      <c r="VFL206" s="44"/>
      <c r="VFM206" s="44"/>
      <c r="VFN206" s="44"/>
      <c r="VFO206" s="44"/>
      <c r="VFP206" s="44"/>
      <c r="VFQ206" s="44"/>
      <c r="VFR206" s="44"/>
      <c r="VFS206" s="44"/>
      <c r="VFT206" s="44"/>
      <c r="VFU206" s="44"/>
      <c r="VFV206" s="44"/>
      <c r="VFW206" s="44"/>
      <c r="VFX206" s="44"/>
      <c r="VFY206" s="44"/>
      <c r="VFZ206" s="44"/>
      <c r="VGA206" s="44"/>
      <c r="VGB206" s="44"/>
      <c r="VGC206" s="44"/>
      <c r="VGD206" s="44"/>
      <c r="VGE206" s="44"/>
      <c r="VGF206" s="44"/>
      <c r="VGG206" s="44"/>
      <c r="VGH206" s="44"/>
      <c r="VGI206" s="44"/>
      <c r="VGJ206" s="44"/>
      <c r="VGK206" s="44"/>
      <c r="VGL206" s="44"/>
      <c r="VGM206" s="44"/>
      <c r="VGN206" s="44"/>
      <c r="VGO206" s="44"/>
      <c r="VGP206" s="44"/>
      <c r="VGQ206" s="44"/>
      <c r="VGR206" s="44"/>
      <c r="VGS206" s="44"/>
      <c r="VGT206" s="44"/>
      <c r="VGU206" s="44"/>
      <c r="VGV206" s="44"/>
      <c r="VGW206" s="44"/>
      <c r="VGX206" s="44"/>
      <c r="VGY206" s="44"/>
      <c r="VGZ206" s="44"/>
      <c r="VHA206" s="44"/>
      <c r="VHB206" s="44"/>
      <c r="VHC206" s="44"/>
      <c r="VHD206" s="44"/>
      <c r="VHE206" s="44"/>
      <c r="VHF206" s="44"/>
      <c r="VHG206" s="44"/>
      <c r="VHH206" s="44"/>
      <c r="VHI206" s="44"/>
      <c r="VHJ206" s="44"/>
      <c r="VHK206" s="44"/>
      <c r="VHL206" s="44"/>
      <c r="VHM206" s="44"/>
      <c r="VHN206" s="44"/>
      <c r="VHO206" s="44"/>
      <c r="VHP206" s="44"/>
      <c r="VHQ206" s="44"/>
      <c r="VHR206" s="44"/>
      <c r="VHS206" s="44"/>
      <c r="VHT206" s="44"/>
      <c r="VHU206" s="44"/>
      <c r="VHV206" s="44"/>
      <c r="VHW206" s="44"/>
      <c r="VHX206" s="44"/>
      <c r="VHY206" s="44"/>
      <c r="VHZ206" s="44"/>
      <c r="VIA206" s="44"/>
      <c r="VIB206" s="44"/>
      <c r="VIC206" s="44"/>
      <c r="VID206" s="44"/>
      <c r="VIE206" s="44"/>
      <c r="VIF206" s="44"/>
      <c r="VIG206" s="44"/>
      <c r="VIH206" s="44"/>
      <c r="VII206" s="44"/>
      <c r="VIJ206" s="44"/>
      <c r="VIK206" s="44"/>
      <c r="VIL206" s="44"/>
      <c r="VIM206" s="44"/>
      <c r="VIN206" s="44"/>
      <c r="VIO206" s="44"/>
      <c r="VIP206" s="44"/>
      <c r="VIQ206" s="44"/>
      <c r="VIR206" s="44"/>
      <c r="VIS206" s="44"/>
      <c r="VIT206" s="44"/>
      <c r="VIU206" s="44"/>
      <c r="VIV206" s="44"/>
      <c r="VIW206" s="44"/>
      <c r="VIX206" s="44"/>
      <c r="VIY206" s="44"/>
      <c r="VIZ206" s="44"/>
      <c r="VJA206" s="44"/>
      <c r="VJB206" s="44"/>
      <c r="VJC206" s="44"/>
      <c r="VJD206" s="44"/>
      <c r="VJE206" s="44"/>
      <c r="VJF206" s="44"/>
      <c r="VJG206" s="44"/>
      <c r="VJH206" s="44"/>
      <c r="VJI206" s="44"/>
      <c r="VJJ206" s="44"/>
      <c r="VJK206" s="44"/>
      <c r="VJL206" s="44"/>
      <c r="VJM206" s="44"/>
      <c r="VJN206" s="44"/>
      <c r="VJO206" s="44"/>
      <c r="VJP206" s="44"/>
      <c r="VJQ206" s="44"/>
      <c r="VJR206" s="44"/>
      <c r="VJS206" s="44"/>
      <c r="VJT206" s="44"/>
      <c r="VJU206" s="44"/>
      <c r="VJV206" s="44"/>
      <c r="VJW206" s="44"/>
      <c r="VJX206" s="44"/>
      <c r="VJY206" s="44"/>
      <c r="VJZ206" s="44"/>
      <c r="VKA206" s="44"/>
      <c r="VKB206" s="44"/>
      <c r="VKC206" s="44"/>
      <c r="VKD206" s="44"/>
      <c r="VKE206" s="44"/>
      <c r="VKF206" s="44"/>
      <c r="VKG206" s="44"/>
      <c r="VKH206" s="44"/>
      <c r="VKI206" s="44"/>
      <c r="VKJ206" s="44"/>
      <c r="VKK206" s="44"/>
      <c r="VKL206" s="44"/>
      <c r="VKM206" s="44"/>
      <c r="VKN206" s="44"/>
      <c r="VKO206" s="44"/>
      <c r="VKP206" s="44"/>
      <c r="VKQ206" s="44"/>
      <c r="VKR206" s="44"/>
      <c r="VKS206" s="44"/>
      <c r="VKT206" s="44"/>
      <c r="VKU206" s="44"/>
      <c r="VKV206" s="44"/>
      <c r="VKW206" s="44"/>
      <c r="VKX206" s="44"/>
      <c r="VKY206" s="44"/>
      <c r="VKZ206" s="44"/>
      <c r="VLA206" s="44"/>
      <c r="VLB206" s="44"/>
      <c r="VLC206" s="44"/>
      <c r="VLD206" s="44"/>
      <c r="VLE206" s="44"/>
      <c r="VLF206" s="44"/>
      <c r="VLG206" s="44"/>
      <c r="VLH206" s="44"/>
      <c r="VLI206" s="44"/>
      <c r="VLJ206" s="44"/>
      <c r="VLK206" s="44"/>
      <c r="VLL206" s="44"/>
      <c r="VLM206" s="44"/>
      <c r="VLN206" s="44"/>
      <c r="VLO206" s="44"/>
      <c r="VLP206" s="44"/>
      <c r="VLQ206" s="44"/>
      <c r="VLR206" s="44"/>
      <c r="VLS206" s="44"/>
      <c r="VLT206" s="44"/>
      <c r="VLU206" s="44"/>
      <c r="VLV206" s="44"/>
      <c r="VLW206" s="44"/>
      <c r="VLX206" s="44"/>
      <c r="VLY206" s="44"/>
      <c r="VLZ206" s="44"/>
      <c r="VMA206" s="44"/>
      <c r="VMB206" s="44"/>
      <c r="VMC206" s="44"/>
      <c r="VMD206" s="44"/>
      <c r="VME206" s="44"/>
      <c r="VMF206" s="44"/>
      <c r="VMG206" s="44"/>
      <c r="VMH206" s="44"/>
      <c r="VMI206" s="44"/>
      <c r="VMJ206" s="44"/>
      <c r="VMK206" s="44"/>
      <c r="VML206" s="44"/>
      <c r="VMM206" s="44"/>
      <c r="VMN206" s="44"/>
      <c r="VMO206" s="44"/>
      <c r="VMP206" s="44"/>
      <c r="VMQ206" s="44"/>
      <c r="VMR206" s="44"/>
      <c r="VMS206" s="44"/>
      <c r="VMT206" s="44"/>
      <c r="VMU206" s="44"/>
      <c r="VMV206" s="44"/>
      <c r="VMW206" s="44"/>
      <c r="VMX206" s="44"/>
      <c r="VMY206" s="44"/>
      <c r="VMZ206" s="44"/>
      <c r="VNA206" s="44"/>
      <c r="VNB206" s="44"/>
      <c r="VNC206" s="44"/>
      <c r="VND206" s="44"/>
      <c r="VNE206" s="44"/>
      <c r="VNF206" s="44"/>
      <c r="VNG206" s="44"/>
      <c r="VNH206" s="44"/>
      <c r="VNI206" s="44"/>
      <c r="VNJ206" s="44"/>
      <c r="VNK206" s="44"/>
      <c r="VNL206" s="44"/>
      <c r="VNM206" s="44"/>
      <c r="VNN206" s="44"/>
      <c r="VNO206" s="44"/>
      <c r="VNP206" s="44"/>
      <c r="VNQ206" s="44"/>
      <c r="VNR206" s="44"/>
      <c r="VNS206" s="44"/>
      <c r="VNT206" s="44"/>
      <c r="VNU206" s="44"/>
      <c r="VNV206" s="44"/>
      <c r="VNW206" s="44"/>
      <c r="VNX206" s="44"/>
      <c r="VNY206" s="44"/>
      <c r="VNZ206" s="44"/>
      <c r="VOA206" s="44"/>
      <c r="VOB206" s="44"/>
      <c r="VOC206" s="44"/>
      <c r="VOD206" s="44"/>
      <c r="VOE206" s="44"/>
      <c r="VOF206" s="44"/>
      <c r="VOG206" s="44"/>
      <c r="VOH206" s="44"/>
      <c r="VOI206" s="44"/>
      <c r="VOJ206" s="44"/>
      <c r="VOK206" s="44"/>
      <c r="VOL206" s="44"/>
      <c r="VOM206" s="44"/>
      <c r="VON206" s="44"/>
      <c r="VOO206" s="44"/>
      <c r="VOP206" s="44"/>
      <c r="VOQ206" s="44"/>
      <c r="VOR206" s="44"/>
      <c r="VOS206" s="44"/>
      <c r="VOT206" s="44"/>
      <c r="VOU206" s="44"/>
      <c r="VOV206" s="44"/>
      <c r="VOW206" s="44"/>
      <c r="VOX206" s="44"/>
      <c r="VOY206" s="44"/>
      <c r="VOZ206" s="44"/>
      <c r="VPA206" s="44"/>
      <c r="VPB206" s="44"/>
      <c r="VPC206" s="44"/>
      <c r="VPD206" s="44"/>
      <c r="VPE206" s="44"/>
      <c r="VPF206" s="44"/>
      <c r="VPG206" s="44"/>
      <c r="VPH206" s="44"/>
      <c r="VPI206" s="44"/>
      <c r="VPJ206" s="44"/>
      <c r="VPK206" s="44"/>
      <c r="VPL206" s="44"/>
      <c r="VPM206" s="44"/>
      <c r="VPN206" s="44"/>
      <c r="VPO206" s="44"/>
      <c r="VPP206" s="44"/>
      <c r="VPQ206" s="44"/>
      <c r="VPR206" s="44"/>
      <c r="VPS206" s="44"/>
      <c r="VPT206" s="44"/>
      <c r="VPU206" s="44"/>
      <c r="VPV206" s="44"/>
      <c r="VPW206" s="44"/>
      <c r="VPX206" s="44"/>
      <c r="VPY206" s="44"/>
      <c r="VPZ206" s="44"/>
      <c r="VQA206" s="44"/>
      <c r="VQB206" s="44"/>
      <c r="VQC206" s="44"/>
      <c r="VQD206" s="44"/>
      <c r="VQE206" s="44"/>
      <c r="VQF206" s="44"/>
      <c r="VQG206" s="44"/>
      <c r="VQH206" s="44"/>
      <c r="VQI206" s="44"/>
      <c r="VQJ206" s="44"/>
      <c r="VQK206" s="44"/>
      <c r="VQL206" s="44"/>
      <c r="VQM206" s="44"/>
      <c r="VQN206" s="44"/>
      <c r="VQO206" s="44"/>
      <c r="VQP206" s="44"/>
      <c r="VQQ206" s="44"/>
      <c r="VQR206" s="44"/>
      <c r="VQS206" s="44"/>
      <c r="VQT206" s="44"/>
      <c r="VQU206" s="44"/>
      <c r="VQV206" s="44"/>
      <c r="VQW206" s="44"/>
      <c r="VQX206" s="44"/>
      <c r="VQY206" s="44"/>
      <c r="VQZ206" s="44"/>
      <c r="VRA206" s="44"/>
      <c r="VRB206" s="44"/>
      <c r="VRC206" s="44"/>
      <c r="VRD206" s="44"/>
      <c r="VRE206" s="44"/>
      <c r="VRF206" s="44"/>
      <c r="VRG206" s="44"/>
      <c r="VRH206" s="44"/>
      <c r="VRI206" s="44"/>
      <c r="VRJ206" s="44"/>
      <c r="VRK206" s="44"/>
      <c r="VRL206" s="44"/>
      <c r="VRM206" s="44"/>
      <c r="VRN206" s="44"/>
      <c r="VRO206" s="44"/>
      <c r="VRP206" s="44"/>
      <c r="VRQ206" s="44"/>
      <c r="VRR206" s="44"/>
      <c r="VRS206" s="44"/>
      <c r="VRT206" s="44"/>
      <c r="VRU206" s="44"/>
      <c r="VRV206" s="44"/>
      <c r="VRW206" s="44"/>
      <c r="VRX206" s="44"/>
      <c r="VRY206" s="44"/>
      <c r="VRZ206" s="44"/>
      <c r="VSA206" s="44"/>
      <c r="VSB206" s="44"/>
      <c r="VSC206" s="44"/>
      <c r="VSD206" s="44"/>
      <c r="VSE206" s="44"/>
      <c r="VSF206" s="44"/>
      <c r="VSG206" s="44"/>
      <c r="VSH206" s="44"/>
      <c r="VSI206" s="44"/>
      <c r="VSJ206" s="44"/>
      <c r="VSK206" s="44"/>
      <c r="VSL206" s="44"/>
      <c r="VSM206" s="44"/>
      <c r="VSN206" s="44"/>
      <c r="VSO206" s="44"/>
      <c r="VSP206" s="44"/>
      <c r="VSQ206" s="44"/>
      <c r="VSR206" s="44"/>
      <c r="VSS206" s="44"/>
      <c r="VST206" s="44"/>
      <c r="VSU206" s="44"/>
      <c r="VSV206" s="44"/>
      <c r="VSW206" s="44"/>
      <c r="VSX206" s="44"/>
      <c r="VSY206" s="44"/>
      <c r="VSZ206" s="44"/>
      <c r="VTA206" s="44"/>
      <c r="VTB206" s="44"/>
      <c r="VTC206" s="44"/>
      <c r="VTD206" s="44"/>
      <c r="VTE206" s="44"/>
      <c r="VTF206" s="44"/>
      <c r="VTG206" s="44"/>
      <c r="VTH206" s="44"/>
      <c r="VTI206" s="44"/>
      <c r="VTJ206" s="44"/>
      <c r="VTK206" s="44"/>
      <c r="VTL206" s="44"/>
      <c r="VTM206" s="44"/>
      <c r="VTN206" s="44"/>
      <c r="VTO206" s="44"/>
      <c r="VTP206" s="44"/>
      <c r="VTQ206" s="44"/>
      <c r="VTR206" s="44"/>
      <c r="VTS206" s="44"/>
      <c r="VTT206" s="44"/>
      <c r="VTU206" s="44"/>
      <c r="VTV206" s="44"/>
      <c r="VTW206" s="44"/>
      <c r="VTX206" s="44"/>
      <c r="VTY206" s="44"/>
      <c r="VTZ206" s="44"/>
      <c r="VUA206" s="44"/>
      <c r="VUB206" s="44"/>
      <c r="VUC206" s="44"/>
      <c r="VUD206" s="44"/>
      <c r="VUE206" s="44"/>
      <c r="VUF206" s="44"/>
      <c r="VUG206" s="44"/>
      <c r="VUH206" s="44"/>
      <c r="VUI206" s="44"/>
      <c r="VUJ206" s="44"/>
      <c r="VUK206" s="44"/>
      <c r="VUL206" s="44"/>
      <c r="VUM206" s="44"/>
      <c r="VUN206" s="44"/>
      <c r="VUO206" s="44"/>
      <c r="VUP206" s="44"/>
      <c r="VUQ206" s="44"/>
      <c r="VUR206" s="44"/>
      <c r="VUS206" s="44"/>
      <c r="VUT206" s="44"/>
      <c r="VUU206" s="44"/>
      <c r="VUV206" s="44"/>
      <c r="VUW206" s="44"/>
      <c r="VUX206" s="44"/>
      <c r="VUY206" s="44"/>
      <c r="VUZ206" s="44"/>
      <c r="VVA206" s="44"/>
      <c r="VVB206" s="44"/>
      <c r="VVC206" s="44"/>
      <c r="VVD206" s="44"/>
      <c r="VVE206" s="44"/>
      <c r="VVF206" s="44"/>
      <c r="VVG206" s="44"/>
      <c r="VVH206" s="44"/>
      <c r="VVI206" s="44"/>
      <c r="VVJ206" s="44"/>
      <c r="VVK206" s="44"/>
      <c r="VVL206" s="44"/>
      <c r="VVM206" s="44"/>
      <c r="VVN206" s="44"/>
      <c r="VVO206" s="44"/>
      <c r="VVP206" s="44"/>
      <c r="VVQ206" s="44"/>
      <c r="VVR206" s="44"/>
      <c r="VVS206" s="44"/>
      <c r="VVT206" s="44"/>
      <c r="VVU206" s="44"/>
      <c r="VVV206" s="44"/>
      <c r="VVW206" s="44"/>
      <c r="VVX206" s="44"/>
      <c r="VVY206" s="44"/>
      <c r="VVZ206" s="44"/>
      <c r="VWA206" s="44"/>
      <c r="VWB206" s="44"/>
      <c r="VWC206" s="44"/>
      <c r="VWD206" s="44"/>
      <c r="VWE206" s="44"/>
      <c r="VWF206" s="44"/>
      <c r="VWG206" s="44"/>
      <c r="VWH206" s="44"/>
      <c r="VWI206" s="44"/>
      <c r="VWJ206" s="44"/>
      <c r="VWK206" s="44"/>
      <c r="VWL206" s="44"/>
      <c r="VWM206" s="44"/>
      <c r="VWN206" s="44"/>
      <c r="VWO206" s="44"/>
      <c r="VWP206" s="44"/>
      <c r="VWQ206" s="44"/>
      <c r="VWR206" s="44"/>
      <c r="VWS206" s="44"/>
      <c r="VWT206" s="44"/>
      <c r="VWU206" s="44"/>
      <c r="VWV206" s="44"/>
      <c r="VWW206" s="44"/>
      <c r="VWX206" s="44"/>
      <c r="VWY206" s="44"/>
      <c r="VWZ206" s="44"/>
      <c r="VXA206" s="44"/>
      <c r="VXB206" s="44"/>
      <c r="VXC206" s="44"/>
      <c r="VXD206" s="44"/>
      <c r="VXE206" s="44"/>
      <c r="VXF206" s="44"/>
      <c r="VXG206" s="44"/>
      <c r="VXH206" s="44"/>
      <c r="VXI206" s="44"/>
      <c r="VXJ206" s="44"/>
      <c r="VXK206" s="44"/>
      <c r="VXL206" s="44"/>
      <c r="VXM206" s="44"/>
      <c r="VXN206" s="44"/>
      <c r="VXO206" s="44"/>
      <c r="VXP206" s="44"/>
      <c r="VXQ206" s="44"/>
      <c r="VXR206" s="44"/>
      <c r="VXS206" s="44"/>
      <c r="VXT206" s="44"/>
      <c r="VXU206" s="44"/>
      <c r="VXV206" s="44"/>
      <c r="VXW206" s="44"/>
      <c r="VXX206" s="44"/>
      <c r="VXY206" s="44"/>
      <c r="VXZ206" s="44"/>
      <c r="VYA206" s="44"/>
      <c r="VYB206" s="44"/>
      <c r="VYC206" s="44"/>
      <c r="VYD206" s="44"/>
      <c r="VYE206" s="44"/>
      <c r="VYF206" s="44"/>
      <c r="VYG206" s="44"/>
      <c r="VYH206" s="44"/>
      <c r="VYI206" s="44"/>
      <c r="VYJ206" s="44"/>
      <c r="VYK206" s="44"/>
      <c r="VYL206" s="44"/>
      <c r="VYM206" s="44"/>
      <c r="VYN206" s="44"/>
      <c r="VYO206" s="44"/>
      <c r="VYP206" s="44"/>
      <c r="VYQ206" s="44"/>
      <c r="VYR206" s="44"/>
      <c r="VYS206" s="44"/>
      <c r="VYT206" s="44"/>
      <c r="VYU206" s="44"/>
      <c r="VYV206" s="44"/>
      <c r="VYW206" s="44"/>
      <c r="VYX206" s="44"/>
      <c r="VYY206" s="44"/>
      <c r="VYZ206" s="44"/>
      <c r="VZA206" s="44"/>
      <c r="VZB206" s="44"/>
      <c r="VZC206" s="44"/>
      <c r="VZD206" s="44"/>
      <c r="VZE206" s="44"/>
      <c r="VZF206" s="44"/>
      <c r="VZG206" s="44"/>
      <c r="VZH206" s="44"/>
      <c r="VZI206" s="44"/>
      <c r="VZJ206" s="44"/>
      <c r="VZK206" s="44"/>
      <c r="VZL206" s="44"/>
      <c r="VZM206" s="44"/>
      <c r="VZN206" s="44"/>
      <c r="VZO206" s="44"/>
      <c r="VZP206" s="44"/>
      <c r="VZQ206" s="44"/>
      <c r="VZR206" s="44"/>
      <c r="VZS206" s="44"/>
      <c r="VZT206" s="44"/>
      <c r="VZU206" s="44"/>
      <c r="VZV206" s="44"/>
      <c r="VZW206" s="44"/>
      <c r="VZX206" s="44"/>
      <c r="VZY206" s="44"/>
      <c r="VZZ206" s="44"/>
      <c r="WAA206" s="44"/>
      <c r="WAB206" s="44"/>
      <c r="WAC206" s="44"/>
      <c r="WAD206" s="44"/>
      <c r="WAE206" s="44"/>
      <c r="WAF206" s="44"/>
      <c r="WAG206" s="44"/>
      <c r="WAH206" s="44"/>
      <c r="WAI206" s="44"/>
      <c r="WAJ206" s="44"/>
      <c r="WAK206" s="44"/>
      <c r="WAL206" s="44"/>
      <c r="WAM206" s="44"/>
      <c r="WAN206" s="44"/>
      <c r="WAO206" s="44"/>
      <c r="WAP206" s="44"/>
      <c r="WAQ206" s="44"/>
      <c r="WAR206" s="44"/>
      <c r="WAS206" s="44"/>
      <c r="WAT206" s="44"/>
      <c r="WAU206" s="44"/>
      <c r="WAV206" s="44"/>
      <c r="WAW206" s="44"/>
      <c r="WAX206" s="44"/>
      <c r="WAY206" s="44"/>
      <c r="WAZ206" s="44"/>
      <c r="WBA206" s="44"/>
      <c r="WBB206" s="44"/>
      <c r="WBC206" s="44"/>
      <c r="WBD206" s="44"/>
      <c r="WBE206" s="44"/>
      <c r="WBF206" s="44"/>
      <c r="WBG206" s="44"/>
      <c r="WBH206" s="44"/>
      <c r="WBI206" s="44"/>
      <c r="WBJ206" s="44"/>
      <c r="WBK206" s="44"/>
      <c r="WBL206" s="44"/>
      <c r="WBM206" s="44"/>
      <c r="WBN206" s="44"/>
      <c r="WBO206" s="44"/>
      <c r="WBP206" s="44"/>
      <c r="WBQ206" s="44"/>
      <c r="WBR206" s="44"/>
      <c r="WBS206" s="44"/>
      <c r="WBT206" s="44"/>
      <c r="WBU206" s="44"/>
      <c r="WBV206" s="44"/>
      <c r="WBW206" s="44"/>
      <c r="WBX206" s="44"/>
      <c r="WBY206" s="44"/>
      <c r="WBZ206" s="44"/>
      <c r="WCA206" s="44"/>
      <c r="WCB206" s="44"/>
      <c r="WCC206" s="44"/>
      <c r="WCD206" s="44"/>
      <c r="WCE206" s="44"/>
      <c r="WCF206" s="44"/>
      <c r="WCG206" s="44"/>
      <c r="WCH206" s="44"/>
      <c r="WCI206" s="44"/>
      <c r="WCJ206" s="44"/>
      <c r="WCK206" s="44"/>
      <c r="WCL206" s="44"/>
      <c r="WCM206" s="44"/>
      <c r="WCN206" s="44"/>
      <c r="WCO206" s="44"/>
      <c r="WCP206" s="44"/>
      <c r="WCQ206" s="44"/>
      <c r="WCR206" s="44"/>
      <c r="WCS206" s="44"/>
      <c r="WCT206" s="44"/>
      <c r="WCU206" s="44"/>
      <c r="WCV206" s="44"/>
      <c r="WCW206" s="44"/>
      <c r="WCX206" s="44"/>
      <c r="WCY206" s="44"/>
      <c r="WCZ206" s="44"/>
      <c r="WDA206" s="44"/>
      <c r="WDB206" s="44"/>
      <c r="WDC206" s="44"/>
      <c r="WDD206" s="44"/>
      <c r="WDE206" s="44"/>
      <c r="WDF206" s="44"/>
      <c r="WDG206" s="44"/>
      <c r="WDH206" s="44"/>
      <c r="WDI206" s="44"/>
      <c r="WDJ206" s="44"/>
      <c r="WDK206" s="44"/>
      <c r="WDL206" s="44"/>
      <c r="WDM206" s="44"/>
      <c r="WDN206" s="44"/>
      <c r="WDO206" s="44"/>
      <c r="WDP206" s="44"/>
      <c r="WDQ206" s="44"/>
      <c r="WDR206" s="44"/>
      <c r="WDS206" s="44"/>
      <c r="WDT206" s="44"/>
      <c r="WDU206" s="44"/>
      <c r="WDV206" s="44"/>
      <c r="WDW206" s="44"/>
      <c r="WDX206" s="44"/>
      <c r="WDY206" s="44"/>
      <c r="WDZ206" s="44"/>
      <c r="WEA206" s="44"/>
      <c r="WEB206" s="44"/>
      <c r="WEC206" s="44"/>
      <c r="WED206" s="44"/>
      <c r="WEE206" s="44"/>
      <c r="WEF206" s="44"/>
      <c r="WEG206" s="44"/>
      <c r="WEH206" s="44"/>
      <c r="WEI206" s="44"/>
      <c r="WEJ206" s="44"/>
      <c r="WEK206" s="44"/>
      <c r="WEL206" s="44"/>
      <c r="WEM206" s="44"/>
      <c r="WEN206" s="44"/>
      <c r="WEO206" s="44"/>
      <c r="WEP206" s="44"/>
      <c r="WEQ206" s="44"/>
      <c r="WER206" s="44"/>
      <c r="WES206" s="44"/>
      <c r="WET206" s="44"/>
      <c r="WEU206" s="44"/>
      <c r="WEV206" s="44"/>
      <c r="WEW206" s="44"/>
      <c r="WEX206" s="44"/>
      <c r="WEY206" s="44"/>
      <c r="WEZ206" s="44"/>
      <c r="WFA206" s="44"/>
      <c r="WFB206" s="44"/>
      <c r="WFC206" s="44"/>
      <c r="WFD206" s="44"/>
      <c r="WFE206" s="44"/>
      <c r="WFF206" s="44"/>
      <c r="WFG206" s="44"/>
      <c r="WFH206" s="44"/>
      <c r="WFI206" s="44"/>
      <c r="WFJ206" s="44"/>
      <c r="WFK206" s="44"/>
      <c r="WFL206" s="44"/>
      <c r="WFM206" s="44"/>
      <c r="WFN206" s="44"/>
      <c r="WFO206" s="44"/>
      <c r="WFP206" s="44"/>
      <c r="WFQ206" s="44"/>
      <c r="WFR206" s="44"/>
      <c r="WFS206" s="44"/>
      <c r="WFT206" s="44"/>
      <c r="WFU206" s="44"/>
      <c r="WFV206" s="44"/>
      <c r="WFW206" s="44"/>
      <c r="WFX206" s="44"/>
      <c r="WFY206" s="44"/>
      <c r="WFZ206" s="44"/>
      <c r="WGA206" s="44"/>
      <c r="WGB206" s="44"/>
      <c r="WGC206" s="44"/>
      <c r="WGD206" s="44"/>
      <c r="WGE206" s="44"/>
      <c r="WGF206" s="44"/>
      <c r="WGG206" s="44"/>
      <c r="WGH206" s="44"/>
      <c r="WGI206" s="44"/>
      <c r="WGJ206" s="44"/>
      <c r="WGK206" s="44"/>
      <c r="WGL206" s="44"/>
      <c r="WGM206" s="44"/>
      <c r="WGN206" s="44"/>
      <c r="WGO206" s="44"/>
      <c r="WGP206" s="44"/>
      <c r="WGQ206" s="44"/>
      <c r="WGR206" s="44"/>
      <c r="WGS206" s="44"/>
      <c r="WGT206" s="44"/>
      <c r="WGU206" s="44"/>
      <c r="WGV206" s="44"/>
      <c r="WGW206" s="44"/>
      <c r="WGX206" s="44"/>
      <c r="WGY206" s="44"/>
      <c r="WGZ206" s="44"/>
      <c r="WHA206" s="44"/>
      <c r="WHB206" s="44"/>
      <c r="WHC206" s="44"/>
      <c r="WHD206" s="44"/>
      <c r="WHE206" s="44"/>
      <c r="WHF206" s="44"/>
      <c r="WHG206" s="44"/>
      <c r="WHH206" s="44"/>
      <c r="WHI206" s="44"/>
      <c r="WHJ206" s="44"/>
      <c r="WHK206" s="44"/>
      <c r="WHL206" s="44"/>
      <c r="WHM206" s="44"/>
      <c r="WHN206" s="44"/>
      <c r="WHO206" s="44"/>
      <c r="WHP206" s="44"/>
      <c r="WHQ206" s="44"/>
      <c r="WHR206" s="44"/>
      <c r="WHS206" s="44"/>
      <c r="WHT206" s="44"/>
      <c r="WHU206" s="44"/>
      <c r="WHV206" s="44"/>
      <c r="WHW206" s="44"/>
      <c r="WHX206" s="44"/>
      <c r="WHY206" s="44"/>
      <c r="WHZ206" s="44"/>
      <c r="WIA206" s="44"/>
      <c r="WIB206" s="44"/>
      <c r="WIC206" s="44"/>
      <c r="WID206" s="44"/>
      <c r="WIE206" s="44"/>
      <c r="WIF206" s="44"/>
      <c r="WIG206" s="44"/>
      <c r="WIH206" s="44"/>
      <c r="WII206" s="44"/>
      <c r="WIJ206" s="44"/>
      <c r="WIK206" s="44"/>
      <c r="WIL206" s="44"/>
      <c r="WIM206" s="44"/>
      <c r="WIN206" s="44"/>
      <c r="WIO206" s="44"/>
      <c r="WIP206" s="44"/>
      <c r="WIQ206" s="44"/>
      <c r="WIR206" s="44"/>
      <c r="WIS206" s="44"/>
      <c r="WIT206" s="44"/>
      <c r="WIU206" s="44"/>
      <c r="WIV206" s="44"/>
      <c r="WIW206" s="44"/>
      <c r="WIX206" s="44"/>
      <c r="WIY206" s="44"/>
      <c r="WIZ206" s="44"/>
      <c r="WJA206" s="44"/>
      <c r="WJB206" s="44"/>
      <c r="WJC206" s="44"/>
      <c r="WJD206" s="44"/>
      <c r="WJE206" s="44"/>
      <c r="WJF206" s="44"/>
      <c r="WJG206" s="44"/>
      <c r="WJH206" s="44"/>
      <c r="WJI206" s="44"/>
      <c r="WJJ206" s="44"/>
      <c r="WJK206" s="44"/>
      <c r="WJL206" s="44"/>
      <c r="WJM206" s="44"/>
      <c r="WJN206" s="44"/>
      <c r="WJO206" s="44"/>
      <c r="WJP206" s="44"/>
      <c r="WJQ206" s="44"/>
      <c r="WJR206" s="44"/>
      <c r="WJS206" s="44"/>
      <c r="WJT206" s="44"/>
      <c r="WJU206" s="44"/>
      <c r="WJV206" s="44"/>
      <c r="WJW206" s="44"/>
      <c r="WJX206" s="44"/>
      <c r="WJY206" s="44"/>
      <c r="WJZ206" s="44"/>
      <c r="WKA206" s="44"/>
      <c r="WKB206" s="44"/>
      <c r="WKC206" s="44"/>
      <c r="WKD206" s="44"/>
      <c r="WKE206" s="44"/>
      <c r="WKF206" s="44"/>
      <c r="WKG206" s="44"/>
      <c r="WKH206" s="44"/>
      <c r="WKI206" s="44"/>
      <c r="WKJ206" s="44"/>
      <c r="WKK206" s="44"/>
      <c r="WKL206" s="44"/>
      <c r="WKM206" s="44"/>
      <c r="WKN206" s="44"/>
      <c r="WKO206" s="44"/>
      <c r="WKP206" s="44"/>
      <c r="WKQ206" s="44"/>
      <c r="WKR206" s="44"/>
      <c r="WKS206" s="44"/>
      <c r="WKT206" s="44"/>
      <c r="WKU206" s="44"/>
      <c r="WKV206" s="44"/>
      <c r="WKW206" s="44"/>
      <c r="WKX206" s="44"/>
      <c r="WKY206" s="44"/>
      <c r="WKZ206" s="44"/>
      <c r="WLA206" s="44"/>
      <c r="WLB206" s="44"/>
      <c r="WLC206" s="44"/>
      <c r="WLD206" s="44"/>
      <c r="WLE206" s="44"/>
      <c r="WLF206" s="44"/>
      <c r="WLG206" s="44"/>
      <c r="WLH206" s="44"/>
      <c r="WLI206" s="44"/>
      <c r="WLJ206" s="44"/>
      <c r="WLK206" s="44"/>
      <c r="WLL206" s="44"/>
      <c r="WLM206" s="44"/>
      <c r="WLN206" s="44"/>
      <c r="WLO206" s="44"/>
      <c r="WLP206" s="44"/>
      <c r="WLQ206" s="44"/>
      <c r="WLR206" s="44"/>
      <c r="WLS206" s="44"/>
      <c r="WLT206" s="44"/>
      <c r="WLU206" s="44"/>
      <c r="WLV206" s="44"/>
      <c r="WLW206" s="44"/>
      <c r="WLX206" s="44"/>
      <c r="WLY206" s="44"/>
      <c r="WLZ206" s="44"/>
      <c r="WMA206" s="44"/>
      <c r="WMB206" s="44"/>
      <c r="WMC206" s="44"/>
      <c r="WMD206" s="44"/>
      <c r="WME206" s="44"/>
      <c r="WMF206" s="44"/>
      <c r="WMG206" s="44"/>
      <c r="WMH206" s="44"/>
      <c r="WMI206" s="44"/>
      <c r="WMJ206" s="44"/>
      <c r="WMK206" s="44"/>
      <c r="WML206" s="44"/>
      <c r="WMM206" s="44"/>
      <c r="WMN206" s="44"/>
      <c r="WMO206" s="44"/>
      <c r="WMP206" s="44"/>
      <c r="WMQ206" s="44"/>
      <c r="WMR206" s="44"/>
      <c r="WMS206" s="44"/>
      <c r="WMT206" s="44"/>
      <c r="WMU206" s="44"/>
      <c r="WMV206" s="44"/>
      <c r="WMW206" s="44"/>
      <c r="WMX206" s="44"/>
      <c r="WMY206" s="44"/>
      <c r="WMZ206" s="44"/>
      <c r="WNA206" s="44"/>
      <c r="WNB206" s="44"/>
      <c r="WNC206" s="44"/>
      <c r="WND206" s="44"/>
      <c r="WNE206" s="44"/>
      <c r="WNF206" s="44"/>
      <c r="WNG206" s="44"/>
      <c r="WNH206" s="44"/>
      <c r="WNI206" s="44"/>
      <c r="WNJ206" s="44"/>
      <c r="WNK206" s="44"/>
      <c r="WNL206" s="44"/>
      <c r="WNM206" s="44"/>
      <c r="WNN206" s="44"/>
      <c r="WNO206" s="44"/>
      <c r="WNP206" s="44"/>
      <c r="WNQ206" s="44"/>
      <c r="WNR206" s="44"/>
      <c r="WNS206" s="44"/>
      <c r="WNT206" s="44"/>
      <c r="WNU206" s="44"/>
      <c r="WNV206" s="44"/>
      <c r="WNW206" s="44"/>
      <c r="WNX206" s="44"/>
      <c r="WNY206" s="44"/>
      <c r="WNZ206" s="44"/>
      <c r="WOA206" s="44"/>
      <c r="WOB206" s="44"/>
      <c r="WOC206" s="44"/>
      <c r="WOD206" s="44"/>
      <c r="WOE206" s="44"/>
      <c r="WOF206" s="44"/>
      <c r="WOG206" s="44"/>
      <c r="WOH206" s="44"/>
      <c r="WOI206" s="44"/>
      <c r="WOJ206" s="44"/>
      <c r="WOK206" s="44"/>
      <c r="WOL206" s="44"/>
      <c r="WOM206" s="44"/>
      <c r="WON206" s="44"/>
      <c r="WOO206" s="44"/>
      <c r="WOP206" s="44"/>
      <c r="WOQ206" s="44"/>
      <c r="WOR206" s="44"/>
      <c r="WOS206" s="44"/>
      <c r="WOT206" s="44"/>
      <c r="WOU206" s="44"/>
      <c r="WOV206" s="44"/>
      <c r="WOW206" s="44"/>
      <c r="WOX206" s="44"/>
      <c r="WOY206" s="44"/>
      <c r="WOZ206" s="44"/>
      <c r="WPA206" s="44"/>
      <c r="WPB206" s="44"/>
      <c r="WPC206" s="44"/>
      <c r="WPD206" s="44"/>
      <c r="WPE206" s="44"/>
      <c r="WPF206" s="44"/>
      <c r="WPG206" s="44"/>
      <c r="WPH206" s="44"/>
      <c r="WPI206" s="44"/>
      <c r="WPJ206" s="44"/>
      <c r="WPK206" s="44"/>
      <c r="WPL206" s="44"/>
      <c r="WPM206" s="44"/>
      <c r="WPN206" s="44"/>
      <c r="WPO206" s="44"/>
      <c r="WPP206" s="44"/>
      <c r="WPQ206" s="44"/>
      <c r="WPR206" s="44"/>
      <c r="WPS206" s="44"/>
      <c r="WPT206" s="44"/>
      <c r="WPU206" s="44"/>
      <c r="WPV206" s="44"/>
      <c r="WPW206" s="44"/>
      <c r="WPX206" s="44"/>
      <c r="WPY206" s="44"/>
      <c r="WPZ206" s="44"/>
      <c r="WQA206" s="44"/>
      <c r="WQB206" s="44"/>
      <c r="WQC206" s="44"/>
      <c r="WQD206" s="44"/>
      <c r="WQE206" s="44"/>
      <c r="WQF206" s="44"/>
      <c r="WQG206" s="44"/>
      <c r="WQH206" s="44"/>
      <c r="WQI206" s="44"/>
      <c r="WQJ206" s="44"/>
      <c r="WQK206" s="44"/>
      <c r="WQL206" s="44"/>
      <c r="WQM206" s="44"/>
      <c r="WQN206" s="44"/>
      <c r="WQO206" s="44"/>
      <c r="WQP206" s="44"/>
      <c r="WQQ206" s="44"/>
      <c r="WQR206" s="44"/>
      <c r="WQS206" s="44"/>
      <c r="WQT206" s="44"/>
      <c r="WQU206" s="44"/>
      <c r="WQV206" s="44"/>
      <c r="WQW206" s="44"/>
      <c r="WQX206" s="44"/>
      <c r="WQY206" s="44"/>
      <c r="WQZ206" s="44"/>
      <c r="WRA206" s="44"/>
      <c r="WRB206" s="44"/>
      <c r="WRC206" s="44"/>
      <c r="WRD206" s="44"/>
      <c r="WRE206" s="44"/>
      <c r="WRF206" s="44"/>
      <c r="WRG206" s="44"/>
      <c r="WRH206" s="44"/>
      <c r="WRI206" s="44"/>
      <c r="WRJ206" s="44"/>
      <c r="WRK206" s="44"/>
      <c r="WRL206" s="44"/>
      <c r="WRM206" s="44"/>
      <c r="WRN206" s="44"/>
      <c r="WRO206" s="44"/>
      <c r="WRP206" s="44"/>
      <c r="WRQ206" s="44"/>
      <c r="WRR206" s="44"/>
      <c r="WRS206" s="44"/>
      <c r="WRT206" s="44"/>
      <c r="WRU206" s="44"/>
      <c r="WRV206" s="44"/>
      <c r="WRW206" s="44"/>
      <c r="WRX206" s="44"/>
      <c r="WRY206" s="44"/>
      <c r="WRZ206" s="44"/>
      <c r="WSA206" s="44"/>
      <c r="WSB206" s="44"/>
      <c r="WSC206" s="44"/>
      <c r="WSD206" s="44"/>
      <c r="WSE206" s="44"/>
      <c r="WSF206" s="44"/>
      <c r="WSG206" s="44"/>
      <c r="WSH206" s="44"/>
      <c r="WSI206" s="44"/>
      <c r="WSJ206" s="44"/>
      <c r="WSK206" s="44"/>
      <c r="WSL206" s="44"/>
      <c r="WSM206" s="44"/>
      <c r="WSN206" s="44"/>
      <c r="WSO206" s="44"/>
      <c r="WSP206" s="44"/>
      <c r="WSQ206" s="44"/>
      <c r="WSR206" s="44"/>
      <c r="WSS206" s="44"/>
      <c r="WST206" s="44"/>
      <c r="WSU206" s="44"/>
      <c r="WSV206" s="44"/>
      <c r="WSW206" s="44"/>
      <c r="WSX206" s="44"/>
      <c r="WSY206" s="44"/>
      <c r="WSZ206" s="44"/>
      <c r="WTA206" s="44"/>
      <c r="WTB206" s="44"/>
      <c r="WTC206" s="44"/>
      <c r="WTD206" s="44"/>
      <c r="WTE206" s="44"/>
      <c r="WTF206" s="44"/>
      <c r="WTG206" s="44"/>
      <c r="WTH206" s="44"/>
      <c r="WTI206" s="44"/>
      <c r="WTJ206" s="44"/>
      <c r="WTK206" s="44"/>
      <c r="WTL206" s="44"/>
      <c r="WTM206" s="44"/>
      <c r="WTN206" s="44"/>
      <c r="WTO206" s="44"/>
      <c r="WTP206" s="44"/>
      <c r="WTQ206" s="44"/>
      <c r="WTR206" s="44"/>
      <c r="WTS206" s="44"/>
      <c r="WTT206" s="44"/>
      <c r="WTU206" s="44"/>
      <c r="WTV206" s="44"/>
      <c r="WTW206" s="44"/>
      <c r="WTX206" s="44"/>
      <c r="WTY206" s="44"/>
      <c r="WTZ206" s="44"/>
      <c r="WUA206" s="44"/>
      <c r="WUB206" s="44"/>
      <c r="WUC206" s="44"/>
      <c r="WUD206" s="44"/>
      <c r="WUE206" s="44"/>
      <c r="WUF206" s="44"/>
      <c r="WUG206" s="44"/>
      <c r="WUH206" s="44"/>
      <c r="WUI206" s="44"/>
      <c r="WUJ206" s="44"/>
      <c r="WUK206" s="44"/>
      <c r="WUL206" s="44"/>
      <c r="WUM206" s="44"/>
      <c r="WUN206" s="44"/>
      <c r="WUO206" s="44"/>
      <c r="WUP206" s="44"/>
      <c r="WUQ206" s="44"/>
      <c r="WUR206" s="44"/>
      <c r="WUS206" s="44"/>
      <c r="WUT206" s="44"/>
      <c r="WUU206" s="44"/>
      <c r="WUV206" s="44"/>
      <c r="WUW206" s="44"/>
      <c r="WUX206" s="44"/>
      <c r="WUY206" s="44"/>
      <c r="WUZ206" s="44"/>
      <c r="WVA206" s="44"/>
      <c r="WVB206" s="44"/>
      <c r="WVC206" s="44"/>
      <c r="WVD206" s="44"/>
      <c r="WVE206" s="44"/>
      <c r="WVF206" s="44"/>
      <c r="WVG206" s="44"/>
      <c r="WVH206" s="44"/>
      <c r="WVI206" s="44"/>
      <c r="WVJ206" s="44"/>
      <c r="WVK206" s="44"/>
      <c r="WVL206" s="44"/>
      <c r="WVM206" s="44"/>
      <c r="WVN206" s="44"/>
      <c r="WVO206" s="44"/>
      <c r="WVP206" s="44"/>
      <c r="WVQ206" s="44"/>
      <c r="WVR206" s="44"/>
      <c r="WVS206" s="44"/>
      <c r="WVT206" s="44"/>
      <c r="WVU206" s="44"/>
      <c r="WVV206" s="44"/>
      <c r="WVW206" s="44"/>
      <c r="WVX206" s="44"/>
      <c r="WVY206" s="44"/>
      <c r="WVZ206" s="44"/>
      <c r="WWA206" s="44"/>
      <c r="WWB206" s="44"/>
      <c r="WWC206" s="44"/>
      <c r="WWD206" s="44"/>
      <c r="WWE206" s="44"/>
      <c r="WWF206" s="44"/>
      <c r="WWG206" s="44"/>
      <c r="WWH206" s="44"/>
      <c r="WWI206" s="44"/>
      <c r="WWJ206" s="44"/>
      <c r="WWK206" s="44"/>
      <c r="WWL206" s="44"/>
      <c r="WWM206" s="44"/>
      <c r="WWN206" s="44"/>
      <c r="WWO206" s="44"/>
      <c r="WWP206" s="44"/>
      <c r="WWQ206" s="44"/>
      <c r="WWR206" s="44"/>
      <c r="WWS206" s="44"/>
      <c r="WWT206" s="44"/>
      <c r="WWU206" s="44"/>
      <c r="WWV206" s="44"/>
      <c r="WWW206" s="44"/>
      <c r="WWX206" s="44"/>
      <c r="WWY206" s="44"/>
      <c r="WWZ206" s="44"/>
      <c r="WXA206" s="44"/>
      <c r="WXB206" s="44"/>
      <c r="WXC206" s="44"/>
      <c r="WXD206" s="44"/>
      <c r="WXE206" s="44"/>
      <c r="WXF206" s="44"/>
      <c r="WXG206" s="44"/>
      <c r="WXH206" s="44"/>
      <c r="WXI206" s="44"/>
      <c r="WXJ206" s="44"/>
      <c r="WXK206" s="44"/>
      <c r="WXL206" s="44"/>
      <c r="WXM206" s="44"/>
      <c r="WXN206" s="44"/>
      <c r="WXO206" s="44"/>
      <c r="WXP206" s="44"/>
      <c r="WXQ206" s="44"/>
      <c r="WXR206" s="44"/>
      <c r="WXS206" s="44"/>
      <c r="WXT206" s="44"/>
      <c r="WXU206" s="44"/>
      <c r="WXV206" s="44"/>
      <c r="WXW206" s="44"/>
      <c r="WXX206" s="44"/>
      <c r="WXY206" s="44"/>
      <c r="WXZ206" s="44"/>
      <c r="WYA206" s="44"/>
      <c r="WYB206" s="44"/>
      <c r="WYC206" s="44"/>
      <c r="WYD206" s="44"/>
      <c r="WYE206" s="44"/>
      <c r="WYF206" s="44"/>
      <c r="WYG206" s="44"/>
      <c r="WYH206" s="44"/>
      <c r="WYI206" s="44"/>
      <c r="WYJ206" s="44"/>
      <c r="WYK206" s="44"/>
      <c r="WYL206" s="44"/>
      <c r="WYM206" s="44"/>
      <c r="WYN206" s="44"/>
      <c r="WYO206" s="44"/>
      <c r="WYP206" s="44"/>
      <c r="WYQ206" s="44"/>
      <c r="WYR206" s="44"/>
      <c r="WYS206" s="44"/>
      <c r="WYT206" s="44"/>
      <c r="WYU206" s="44"/>
      <c r="WYV206" s="44"/>
      <c r="WYW206" s="44"/>
      <c r="WYX206" s="44"/>
      <c r="WYY206" s="44"/>
      <c r="WYZ206" s="44"/>
      <c r="WZA206" s="44"/>
      <c r="WZB206" s="44"/>
      <c r="WZC206" s="44"/>
      <c r="WZD206" s="44"/>
      <c r="WZE206" s="44"/>
      <c r="WZF206" s="44"/>
      <c r="WZG206" s="44"/>
      <c r="WZH206" s="44"/>
      <c r="WZI206" s="44"/>
      <c r="WZJ206" s="44"/>
      <c r="WZK206" s="44"/>
      <c r="WZL206" s="44"/>
      <c r="WZM206" s="44"/>
      <c r="WZN206" s="44"/>
      <c r="WZO206" s="44"/>
      <c r="WZP206" s="44"/>
      <c r="WZQ206" s="44"/>
      <c r="WZR206" s="44"/>
      <c r="WZS206" s="44"/>
      <c r="WZT206" s="44"/>
      <c r="WZU206" s="44"/>
      <c r="WZV206" s="44"/>
      <c r="WZW206" s="44"/>
      <c r="WZX206" s="44"/>
      <c r="WZY206" s="44"/>
      <c r="WZZ206" s="44"/>
      <c r="XAA206" s="44"/>
      <c r="XAB206" s="44"/>
      <c r="XAC206" s="44"/>
      <c r="XAD206" s="44"/>
      <c r="XAE206" s="44"/>
      <c r="XAF206" s="44"/>
      <c r="XAG206" s="44"/>
      <c r="XAH206" s="44"/>
      <c r="XAI206" s="44"/>
      <c r="XAJ206" s="44"/>
      <c r="XAK206" s="44"/>
      <c r="XAL206" s="44"/>
      <c r="XAM206" s="44"/>
      <c r="XAN206" s="44"/>
      <c r="XAO206" s="44"/>
      <c r="XAP206" s="44"/>
      <c r="XAQ206" s="44"/>
      <c r="XAR206" s="44"/>
      <c r="XAS206" s="44"/>
      <c r="XAT206" s="44"/>
      <c r="XAU206" s="44"/>
      <c r="XAV206" s="44"/>
      <c r="XAW206" s="44"/>
      <c r="XAX206" s="44"/>
      <c r="XAY206" s="44"/>
      <c r="XAZ206" s="44"/>
      <c r="XBA206" s="44"/>
      <c r="XBB206" s="44"/>
      <c r="XBC206" s="44"/>
      <c r="XBD206" s="44"/>
      <c r="XBE206" s="44"/>
      <c r="XBF206" s="44"/>
      <c r="XBG206" s="44"/>
      <c r="XBH206" s="44"/>
      <c r="XBI206" s="44"/>
      <c r="XBJ206" s="44"/>
      <c r="XBK206" s="44"/>
      <c r="XBL206" s="44"/>
      <c r="XBM206" s="44"/>
      <c r="XBN206" s="44"/>
      <c r="XBO206" s="44"/>
      <c r="XBP206" s="44"/>
      <c r="XBQ206" s="44"/>
      <c r="XBR206" s="44"/>
      <c r="XBS206" s="44"/>
      <c r="XBT206" s="44"/>
      <c r="XBU206" s="44"/>
      <c r="XBV206" s="44"/>
      <c r="XBW206" s="44"/>
      <c r="XBX206" s="44"/>
      <c r="XBY206" s="44"/>
      <c r="XBZ206" s="44"/>
      <c r="XCA206" s="44"/>
      <c r="XCB206" s="44"/>
      <c r="XCC206" s="44"/>
      <c r="XCD206" s="44"/>
      <c r="XCE206" s="44"/>
      <c r="XCF206" s="44"/>
      <c r="XCG206" s="44"/>
      <c r="XCH206" s="44"/>
      <c r="XCI206" s="44"/>
      <c r="XCJ206" s="44"/>
      <c r="XCK206" s="44"/>
      <c r="XCL206" s="44"/>
      <c r="XCM206" s="44"/>
      <c r="XCN206" s="44"/>
      <c r="XCO206" s="44"/>
      <c r="XCP206" s="44"/>
      <c r="XCQ206" s="44"/>
      <c r="XCR206" s="44"/>
      <c r="XCS206" s="44"/>
      <c r="XCT206" s="44"/>
      <c r="XCU206" s="44"/>
      <c r="XCV206" s="44"/>
      <c r="XCW206" s="44"/>
      <c r="XCX206" s="44"/>
      <c r="XCY206" s="44"/>
      <c r="XCZ206" s="44"/>
      <c r="XDA206" s="44"/>
      <c r="XDB206" s="44"/>
      <c r="XDC206" s="44"/>
      <c r="XDD206" s="44"/>
      <c r="XDE206" s="44"/>
      <c r="XDF206" s="44"/>
      <c r="XDG206" s="44"/>
      <c r="XDH206" s="44"/>
      <c r="XDI206" s="44"/>
      <c r="XDJ206" s="44"/>
      <c r="XDK206" s="44"/>
      <c r="XDL206" s="44"/>
      <c r="XDM206" s="44"/>
      <c r="XDN206" s="44"/>
      <c r="XDO206" s="44"/>
      <c r="XDP206" s="44"/>
      <c r="XDQ206" s="44"/>
      <c r="XDR206" s="44"/>
      <c r="XDS206" s="44"/>
      <c r="XDT206" s="44"/>
      <c r="XDU206" s="44"/>
      <c r="XDV206" s="44"/>
      <c r="XDW206" s="44"/>
      <c r="XDX206" s="44"/>
      <c r="XDY206" s="44"/>
      <c r="XDZ206" s="44"/>
      <c r="XEA206" s="44"/>
      <c r="XEB206" s="44"/>
      <c r="XEC206" s="44"/>
      <c r="XED206" s="44"/>
      <c r="XEE206" s="44"/>
      <c r="XEF206" s="44"/>
      <c r="XEG206" s="44"/>
      <c r="XEH206" s="44"/>
      <c r="XEI206" s="44"/>
      <c r="XEJ206" s="44"/>
      <c r="XEK206" s="44"/>
      <c r="XEL206" s="44"/>
      <c r="XEM206" s="44"/>
      <c r="XEN206" s="44"/>
      <c r="XEO206" s="44"/>
      <c r="XEP206" s="44"/>
      <c r="XEQ206" s="44"/>
      <c r="XER206" s="44"/>
      <c r="XES206" s="44"/>
      <c r="XET206" s="44"/>
      <c r="XEU206" s="44"/>
      <c r="XEV206" s="44"/>
      <c r="XEW206" s="44"/>
      <c r="XEX206" s="44"/>
      <c r="XEY206" s="44"/>
      <c r="XEZ206" s="44"/>
      <c r="XFA206" s="44"/>
      <c r="XFB206" s="44"/>
      <c r="XFC206" s="44"/>
      <c r="XFD206" s="44"/>
    </row>
    <row r="207" spans="1:16384" x14ac:dyDescent="0.2">
      <c r="A207" s="13" t="s">
        <v>208</v>
      </c>
      <c r="B207" s="22">
        <v>87909.64</v>
      </c>
      <c r="C207" s="44">
        <v>0.67459999999999998</v>
      </c>
      <c r="D207" s="13">
        <v>0</v>
      </c>
      <c r="E207" s="13"/>
      <c r="F207" s="3"/>
      <c r="G207" s="3"/>
      <c r="H207" s="23"/>
      <c r="I207" s="3"/>
      <c r="J207" s="3"/>
    </row>
    <row r="208" spans="1:16384" x14ac:dyDescent="0.2">
      <c r="A208" s="13" t="s">
        <v>209</v>
      </c>
      <c r="B208" s="22">
        <v>72399</v>
      </c>
      <c r="C208" s="44">
        <v>0.55559999999999998</v>
      </c>
      <c r="D208" s="13">
        <v>0</v>
      </c>
      <c r="E208" s="13"/>
      <c r="F208" s="3"/>
      <c r="G208" s="3"/>
      <c r="H208" s="23"/>
      <c r="I208" s="3"/>
      <c r="J208" s="3"/>
    </row>
    <row r="209" spans="1:10" x14ac:dyDescent="0.2">
      <c r="A209" s="44" t="s">
        <v>210</v>
      </c>
      <c r="B209" s="22">
        <v>3908</v>
      </c>
      <c r="C209" s="44">
        <v>0.03</v>
      </c>
      <c r="D209" s="13">
        <v>0</v>
      </c>
      <c r="E209" s="13"/>
      <c r="F209" s="3"/>
      <c r="G209" s="3"/>
      <c r="H209" s="23"/>
      <c r="I209" s="3"/>
      <c r="J209" s="3"/>
    </row>
    <row r="210" spans="1:10" x14ac:dyDescent="0.2">
      <c r="A210" s="13" t="s">
        <v>211</v>
      </c>
      <c r="B210" s="22">
        <v>201555</v>
      </c>
      <c r="C210" s="44">
        <v>1.5466</v>
      </c>
      <c r="D210" s="13">
        <v>0</v>
      </c>
      <c r="E210" s="13"/>
      <c r="F210" s="3"/>
      <c r="G210" s="3"/>
      <c r="H210" s="23"/>
      <c r="I210" s="3"/>
      <c r="J210" s="3"/>
    </row>
    <row r="211" spans="1:10" x14ac:dyDescent="0.2">
      <c r="A211" s="13" t="s">
        <v>212</v>
      </c>
      <c r="B211" s="22">
        <v>111523</v>
      </c>
      <c r="C211" s="44">
        <v>0.85580000000000001</v>
      </c>
      <c r="D211" s="13">
        <v>0</v>
      </c>
      <c r="E211" s="13"/>
      <c r="F211" s="3"/>
      <c r="G211" s="3"/>
      <c r="H211" s="23"/>
      <c r="I211" s="3"/>
      <c r="J211" s="3"/>
    </row>
    <row r="212" spans="1:10" x14ac:dyDescent="0.2">
      <c r="A212" s="16" t="s">
        <v>143</v>
      </c>
      <c r="B212" s="36" t="s">
        <v>123</v>
      </c>
      <c r="C212" s="36" t="s">
        <v>144</v>
      </c>
      <c r="D212" s="36" t="s">
        <v>145</v>
      </c>
      <c r="E212" s="13"/>
      <c r="F212" s="3"/>
      <c r="G212" s="3"/>
      <c r="H212" s="23"/>
      <c r="I212" s="3"/>
      <c r="J212" s="3"/>
    </row>
    <row r="213" spans="1:10" x14ac:dyDescent="0.2">
      <c r="A213" s="44" t="s">
        <v>213</v>
      </c>
      <c r="B213" s="22">
        <v>181517.89</v>
      </c>
      <c r="C213" s="44">
        <v>1.3929</v>
      </c>
      <c r="D213" s="13">
        <v>0</v>
      </c>
      <c r="E213" s="13"/>
      <c r="F213" s="3"/>
      <c r="G213" s="3"/>
      <c r="H213" s="23"/>
      <c r="I213" s="3"/>
      <c r="J213" s="3"/>
    </row>
    <row r="214" spans="1:10" x14ac:dyDescent="0.2">
      <c r="A214" s="16" t="s">
        <v>214</v>
      </c>
      <c r="B214" s="17">
        <f>SUM(B145:B213)</f>
        <v>13031899.82</v>
      </c>
      <c r="C214" s="17">
        <f>SUM(C145:C213)</f>
        <v>100.00050000000002</v>
      </c>
      <c r="D214" s="17">
        <v>0</v>
      </c>
      <c r="E214" s="13"/>
      <c r="F214" s="3"/>
      <c r="G214" s="3"/>
      <c r="H214" s="23"/>
      <c r="I214" s="3"/>
      <c r="J214" s="3"/>
    </row>
    <row r="215" spans="1:10" s="20" customFormat="1" x14ac:dyDescent="0.2">
      <c r="A215" s="25"/>
      <c r="B215" s="45"/>
      <c r="C215" s="45"/>
      <c r="D215" s="45"/>
      <c r="E215" s="28"/>
      <c r="F215" s="12"/>
      <c r="G215" s="12"/>
      <c r="H215" s="35"/>
      <c r="I215" s="12"/>
      <c r="J215" s="12"/>
    </row>
    <row r="216" spans="1:10" s="20" customFormat="1" x14ac:dyDescent="0.2">
      <c r="A216" s="25"/>
      <c r="B216" s="45"/>
      <c r="C216" s="45"/>
      <c r="D216" s="45"/>
      <c r="E216" s="28"/>
      <c r="F216" s="12"/>
      <c r="G216" s="12"/>
      <c r="H216" s="35"/>
      <c r="I216" s="12"/>
      <c r="J216" s="12"/>
    </row>
    <row r="217" spans="1:10" x14ac:dyDescent="0.2">
      <c r="A217" s="13"/>
      <c r="B217" s="14"/>
      <c r="C217" s="14"/>
      <c r="D217" s="14"/>
      <c r="E217" s="13"/>
      <c r="F217" s="3"/>
      <c r="G217" s="3"/>
      <c r="H217" s="23"/>
      <c r="I217" s="3"/>
      <c r="J217" s="3"/>
    </row>
    <row r="218" spans="1:10" x14ac:dyDescent="0.2">
      <c r="A218" s="16" t="s">
        <v>215</v>
      </c>
      <c r="B218" s="17" t="s">
        <v>216</v>
      </c>
      <c r="C218" s="17" t="s">
        <v>217</v>
      </c>
      <c r="D218" s="17" t="s">
        <v>218</v>
      </c>
      <c r="E218" s="46" t="s">
        <v>5</v>
      </c>
      <c r="F218" s="47"/>
      <c r="G218" s="3" t="s">
        <v>219</v>
      </c>
      <c r="H218" s="23">
        <v>-157955.01999999999</v>
      </c>
      <c r="I218" s="3"/>
      <c r="J218" s="3"/>
    </row>
    <row r="219" spans="1:10" x14ac:dyDescent="0.2">
      <c r="A219" s="13" t="s">
        <v>220</v>
      </c>
      <c r="B219" s="24">
        <v>-7298</v>
      </c>
      <c r="C219" s="22">
        <v>-7298</v>
      </c>
      <c r="D219" s="22">
        <v>0</v>
      </c>
      <c r="E219" s="13">
        <v>0</v>
      </c>
      <c r="F219" s="47"/>
      <c r="G219" s="3" t="s">
        <v>221</v>
      </c>
      <c r="H219" s="23">
        <v>-4792502.0599999996</v>
      </c>
      <c r="I219" s="3"/>
      <c r="J219" s="3"/>
    </row>
    <row r="220" spans="1:10" x14ac:dyDescent="0.2">
      <c r="A220" s="13" t="s">
        <v>222</v>
      </c>
      <c r="B220" s="24">
        <v>657463</v>
      </c>
      <c r="C220" s="22">
        <v>657463</v>
      </c>
      <c r="D220" s="22">
        <v>0</v>
      </c>
      <c r="E220" s="13">
        <v>0</v>
      </c>
      <c r="F220" s="47"/>
      <c r="G220" s="3" t="s">
        <v>223</v>
      </c>
      <c r="H220" s="23">
        <v>-12622695</v>
      </c>
      <c r="I220" s="3"/>
      <c r="J220" s="3"/>
    </row>
    <row r="221" spans="1:10" x14ac:dyDescent="0.2">
      <c r="A221" s="13" t="s">
        <v>224</v>
      </c>
      <c r="B221" s="24">
        <v>0</v>
      </c>
      <c r="C221" s="22">
        <v>-178664</v>
      </c>
      <c r="D221" s="22">
        <v>-178664</v>
      </c>
      <c r="E221" s="13">
        <v>0</v>
      </c>
      <c r="F221" s="47"/>
      <c r="G221" s="3" t="s">
        <v>225</v>
      </c>
      <c r="H221" s="23">
        <v>-838015</v>
      </c>
      <c r="I221" s="3"/>
      <c r="J221" s="3"/>
    </row>
    <row r="222" spans="1:10" x14ac:dyDescent="0.2">
      <c r="A222" s="13" t="s">
        <v>226</v>
      </c>
      <c r="B222" s="24">
        <v>-25507877.829999998</v>
      </c>
      <c r="C222" s="22">
        <v>-25507877.829999998</v>
      </c>
      <c r="D222" s="22">
        <v>0</v>
      </c>
      <c r="E222" s="13">
        <v>0</v>
      </c>
      <c r="F222" s="12"/>
      <c r="G222" s="3" t="s">
        <v>227</v>
      </c>
      <c r="H222" s="23">
        <v>-15792772.35</v>
      </c>
      <c r="I222" s="3"/>
      <c r="J222" s="3"/>
    </row>
    <row r="223" spans="1:10" x14ac:dyDescent="0.2">
      <c r="A223" s="13" t="s">
        <v>228</v>
      </c>
      <c r="B223" s="24">
        <v>-4709685</v>
      </c>
      <c r="C223" s="22">
        <v>-4709685</v>
      </c>
      <c r="D223" s="22">
        <v>0</v>
      </c>
      <c r="E223" s="13">
        <v>0</v>
      </c>
      <c r="F223" s="12"/>
      <c r="G223" s="3" t="s">
        <v>229</v>
      </c>
      <c r="H223" s="23">
        <v>-15792772.35</v>
      </c>
      <c r="I223" s="3"/>
      <c r="J223" s="3"/>
    </row>
    <row r="224" spans="1:10" x14ac:dyDescent="0.2">
      <c r="A224" s="13" t="s">
        <v>230</v>
      </c>
      <c r="B224" s="24">
        <v>-3693865</v>
      </c>
      <c r="C224" s="22">
        <v>-3693865</v>
      </c>
      <c r="D224" s="22">
        <v>0</v>
      </c>
      <c r="E224" s="13">
        <v>0</v>
      </c>
      <c r="F224" s="12"/>
      <c r="G224" s="3" t="s">
        <v>231</v>
      </c>
      <c r="H224" s="23">
        <v>-14449506</v>
      </c>
      <c r="I224" s="3"/>
      <c r="J224" s="3"/>
    </row>
    <row r="225" spans="1:31" x14ac:dyDescent="0.2">
      <c r="A225" s="13" t="s">
        <v>232</v>
      </c>
      <c r="B225" s="24">
        <v>-12615544.310000001</v>
      </c>
      <c r="C225" s="22">
        <v>-12615544.310000001</v>
      </c>
      <c r="D225" s="22">
        <v>0</v>
      </c>
      <c r="E225" s="13">
        <v>0</v>
      </c>
      <c r="F225" s="12"/>
      <c r="G225" s="3" t="s">
        <v>233</v>
      </c>
      <c r="H225" s="23">
        <v>-774026</v>
      </c>
      <c r="I225" s="3"/>
      <c r="J225" s="3"/>
    </row>
    <row r="226" spans="1:31" ht="14.25" customHeight="1" x14ac:dyDescent="0.2">
      <c r="A226" s="13" t="s">
        <v>234</v>
      </c>
      <c r="B226" s="24">
        <v>-42897793</v>
      </c>
      <c r="C226" s="22">
        <v>-42897793</v>
      </c>
      <c r="D226" s="22">
        <v>0</v>
      </c>
      <c r="E226" s="13">
        <v>0</v>
      </c>
      <c r="F226" s="12"/>
      <c r="G226" s="3" t="s">
        <v>235</v>
      </c>
      <c r="H226" s="23">
        <v>-1964540</v>
      </c>
      <c r="I226" s="3"/>
      <c r="J226" s="3"/>
    </row>
    <row r="227" spans="1:31" x14ac:dyDescent="0.2">
      <c r="A227" s="13" t="s">
        <v>236</v>
      </c>
      <c r="B227" s="24">
        <v>-119690372.61</v>
      </c>
      <c r="C227" s="22">
        <v>-119690372.61</v>
      </c>
      <c r="D227" s="22">
        <v>0</v>
      </c>
      <c r="E227" s="13">
        <v>0</v>
      </c>
      <c r="F227" s="3"/>
      <c r="G227" s="3" t="s">
        <v>237</v>
      </c>
      <c r="H227" s="23">
        <v>-17188072</v>
      </c>
      <c r="I227" s="3"/>
      <c r="J227" s="3"/>
    </row>
    <row r="228" spans="1:31" s="48" customFormat="1" x14ac:dyDescent="0.2">
      <c r="A228" s="13" t="s">
        <v>238</v>
      </c>
      <c r="B228" s="24">
        <v>-4349726.0199999996</v>
      </c>
      <c r="C228" s="22">
        <v>-4349726.0199999996</v>
      </c>
      <c r="D228" s="22">
        <v>0</v>
      </c>
      <c r="E228" s="13">
        <v>0</v>
      </c>
      <c r="F228" s="3"/>
      <c r="G228" s="3" t="s">
        <v>239</v>
      </c>
      <c r="H228" s="23">
        <v>-17188072</v>
      </c>
      <c r="I228" s="3"/>
      <c r="J228" s="3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</row>
    <row r="229" spans="1:31" s="48" customFormat="1" x14ac:dyDescent="0.2">
      <c r="A229" s="13" t="s">
        <v>240</v>
      </c>
      <c r="B229" s="24">
        <v>-1336854.3500000001</v>
      </c>
      <c r="C229" s="22">
        <v>-1336854.3500000001</v>
      </c>
      <c r="D229" s="22">
        <v>0</v>
      </c>
      <c r="E229" s="13">
        <v>0</v>
      </c>
      <c r="F229" s="3"/>
      <c r="G229" s="3" t="s">
        <v>241</v>
      </c>
      <c r="H229" s="23">
        <v>-32980844.350000001</v>
      </c>
      <c r="I229" s="3"/>
      <c r="J229" s="3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</row>
    <row r="230" spans="1:31" s="48" customFormat="1" x14ac:dyDescent="0.2">
      <c r="A230" s="13" t="s">
        <v>242</v>
      </c>
      <c r="B230" s="24">
        <v>-20686201.850000001</v>
      </c>
      <c r="C230" s="22">
        <v>-20686201.850000001</v>
      </c>
      <c r="D230" s="22">
        <v>0</v>
      </c>
      <c r="E230" s="13">
        <v>0</v>
      </c>
      <c r="F230" s="3"/>
      <c r="G230" s="3"/>
      <c r="H230" s="3"/>
      <c r="I230" s="3"/>
      <c r="J230" s="3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31" s="48" customFormat="1" ht="15.4" customHeight="1" x14ac:dyDescent="0.2">
      <c r="A231" s="13" t="s">
        <v>243</v>
      </c>
      <c r="B231" s="24">
        <v>-35498000</v>
      </c>
      <c r="C231" s="22">
        <v>-35498000</v>
      </c>
      <c r="D231" s="22">
        <v>0</v>
      </c>
      <c r="E231" s="13">
        <v>0</v>
      </c>
      <c r="F231" s="3"/>
      <c r="G231" s="3" t="s">
        <v>244</v>
      </c>
      <c r="H231" s="3" t="s">
        <v>4</v>
      </c>
      <c r="I231" s="3" t="s">
        <v>245</v>
      </c>
      <c r="J231" s="3" t="s">
        <v>246</v>
      </c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</row>
    <row r="232" spans="1:31" s="48" customFormat="1" x14ac:dyDescent="0.2">
      <c r="A232" s="13" t="s">
        <v>247</v>
      </c>
      <c r="B232" s="24">
        <v>-1883287</v>
      </c>
      <c r="C232" s="22">
        <v>-1883287</v>
      </c>
      <c r="D232" s="22">
        <v>0</v>
      </c>
      <c r="E232" s="13">
        <v>0</v>
      </c>
      <c r="F232" s="3"/>
      <c r="G232" s="3"/>
      <c r="H232" s="3"/>
      <c r="I232" s="3"/>
      <c r="J232" s="3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</row>
    <row r="233" spans="1:31" s="48" customFormat="1" ht="14.65" customHeight="1" x14ac:dyDescent="0.2">
      <c r="A233" s="13" t="s">
        <v>248</v>
      </c>
      <c r="B233" s="24">
        <v>-14399573.91</v>
      </c>
      <c r="C233" s="22">
        <v>-14399573.91</v>
      </c>
      <c r="D233" s="22">
        <v>0</v>
      </c>
      <c r="E233" s="13">
        <v>0</v>
      </c>
      <c r="F233" s="3"/>
      <c r="G233" s="3" t="s">
        <v>249</v>
      </c>
      <c r="H233" s="23">
        <v>-397729.42</v>
      </c>
      <c r="I233" s="3"/>
      <c r="J233" s="3"/>
      <c r="K233" s="15"/>
      <c r="L233" s="15"/>
      <c r="M233" s="15"/>
      <c r="N233" s="15"/>
      <c r="O233" s="15"/>
      <c r="P233" s="15"/>
      <c r="Q233" s="15"/>
      <c r="X233" s="15"/>
      <c r="Y233" s="15"/>
    </row>
    <row r="234" spans="1:31" s="48" customFormat="1" ht="15.4" customHeight="1" x14ac:dyDescent="0.2">
      <c r="A234" s="13" t="s">
        <v>250</v>
      </c>
      <c r="B234" s="24">
        <v>11739962.789999999</v>
      </c>
      <c r="C234" s="22">
        <v>11739962.789999999</v>
      </c>
      <c r="D234" s="22">
        <v>0</v>
      </c>
      <c r="E234" s="13">
        <v>0</v>
      </c>
      <c r="F234" s="3"/>
      <c r="G234" s="3" t="s">
        <v>251</v>
      </c>
      <c r="H234" s="23">
        <v>-397729.42</v>
      </c>
      <c r="I234" s="3"/>
      <c r="J234" s="3"/>
      <c r="K234" s="15"/>
      <c r="L234" s="15"/>
      <c r="M234" s="15"/>
      <c r="N234" s="15"/>
      <c r="O234" s="15"/>
      <c r="P234" s="15"/>
      <c r="Q234" s="15"/>
    </row>
    <row r="235" spans="1:31" s="48" customFormat="1" ht="15.4" customHeight="1" x14ac:dyDescent="0.2">
      <c r="A235" s="13" t="s">
        <v>252</v>
      </c>
      <c r="B235" s="24">
        <v>-6143321.2400000002</v>
      </c>
      <c r="C235" s="22">
        <v>-6143321.2400000002</v>
      </c>
      <c r="D235" s="22">
        <v>0</v>
      </c>
      <c r="E235" s="13">
        <v>0</v>
      </c>
      <c r="F235" s="3"/>
      <c r="G235" s="3"/>
      <c r="H235" s="23"/>
      <c r="I235" s="3"/>
      <c r="J235" s="3"/>
      <c r="K235" s="15"/>
      <c r="L235" s="15"/>
      <c r="M235" s="15"/>
      <c r="N235" s="15"/>
      <c r="O235" s="15"/>
      <c r="P235" s="15"/>
      <c r="Q235" s="15"/>
    </row>
    <row r="236" spans="1:31" s="48" customFormat="1" x14ac:dyDescent="0.2">
      <c r="A236" s="16" t="s">
        <v>253</v>
      </c>
      <c r="B236" s="19">
        <f>SUM(B219:B235)</f>
        <v>-281021974.33000004</v>
      </c>
      <c r="C236" s="19">
        <f>SUM(C219:C235)</f>
        <v>-281200638.33000004</v>
      </c>
      <c r="D236" s="19">
        <f>SUM(D219:D235)</f>
        <v>-178664</v>
      </c>
      <c r="E236" s="19">
        <f>SUM(E219:E235)</f>
        <v>0</v>
      </c>
      <c r="F236" s="3"/>
      <c r="G236" s="3" t="s">
        <v>143</v>
      </c>
      <c r="H236" s="3" t="s">
        <v>4</v>
      </c>
      <c r="I236" s="3" t="s">
        <v>254</v>
      </c>
      <c r="J236" s="3"/>
      <c r="K236" s="15"/>
      <c r="L236" s="15"/>
      <c r="M236" s="15"/>
      <c r="N236" s="15"/>
      <c r="O236" s="15"/>
      <c r="P236" s="15"/>
      <c r="Q236" s="15"/>
    </row>
    <row r="237" spans="1:31" x14ac:dyDescent="0.2">
      <c r="A237" s="28"/>
      <c r="B237" s="34"/>
      <c r="C237" s="34"/>
      <c r="D237" s="34"/>
      <c r="E237" s="28"/>
      <c r="F237" s="3"/>
      <c r="G237" s="3"/>
      <c r="H237" s="3"/>
      <c r="I237" s="3"/>
      <c r="J237" s="3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</row>
    <row r="238" spans="1:31" x14ac:dyDescent="0.2">
      <c r="A238" s="16" t="s">
        <v>255</v>
      </c>
      <c r="B238" s="17" t="s">
        <v>216</v>
      </c>
      <c r="C238" s="17" t="s">
        <v>217</v>
      </c>
      <c r="D238" s="17" t="s">
        <v>218</v>
      </c>
      <c r="E238" s="46" t="s">
        <v>245</v>
      </c>
      <c r="F238" s="3"/>
      <c r="G238" s="3" t="s">
        <v>256</v>
      </c>
      <c r="H238" s="23">
        <v>13773542.76</v>
      </c>
      <c r="I238" s="3">
        <v>35.64</v>
      </c>
      <c r="J238" s="3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</row>
    <row r="239" spans="1:31" x14ac:dyDescent="0.2">
      <c r="A239" s="31" t="s">
        <v>257</v>
      </c>
      <c r="B239" s="32">
        <v>-2573640.9500000002</v>
      </c>
      <c r="C239" s="32">
        <v>4261022.82</v>
      </c>
      <c r="D239" s="32">
        <v>6834663.7699999996</v>
      </c>
      <c r="E239" s="31">
        <v>0</v>
      </c>
      <c r="F239" s="3"/>
      <c r="G239" s="3" t="s">
        <v>258</v>
      </c>
      <c r="H239" s="23">
        <v>7286100.96</v>
      </c>
      <c r="I239" s="3">
        <v>18.86</v>
      </c>
      <c r="J239" s="3"/>
      <c r="R239" s="48"/>
      <c r="S239" s="48"/>
      <c r="T239" s="48"/>
      <c r="U239" s="48"/>
      <c r="V239" s="48"/>
      <c r="W239" s="48"/>
      <c r="X239" s="48"/>
      <c r="Y239" s="48"/>
      <c r="Z239" s="48"/>
    </row>
    <row r="240" spans="1:31" x14ac:dyDescent="0.2">
      <c r="A240" s="13" t="s">
        <v>259</v>
      </c>
      <c r="B240" s="24">
        <v>2218782.21</v>
      </c>
      <c r="C240" s="22">
        <v>2218782.21</v>
      </c>
      <c r="D240" s="22">
        <v>0</v>
      </c>
      <c r="E240" s="13">
        <v>0</v>
      </c>
      <c r="F240" s="3"/>
      <c r="G240" s="3" t="s">
        <v>260</v>
      </c>
      <c r="H240" s="23">
        <v>169277.89</v>
      </c>
      <c r="I240" s="3">
        <v>0.44</v>
      </c>
      <c r="J240" s="3"/>
      <c r="R240" s="48"/>
      <c r="S240" s="48"/>
      <c r="T240" s="48"/>
      <c r="U240" s="48"/>
      <c r="V240" s="48"/>
      <c r="W240" s="48"/>
      <c r="X240" s="48"/>
      <c r="Y240" s="48"/>
    </row>
    <row r="241" spans="1:25" x14ac:dyDescent="0.2">
      <c r="A241" s="13" t="s">
        <v>261</v>
      </c>
      <c r="B241" s="24">
        <v>-1283409.3600000001</v>
      </c>
      <c r="C241" s="22">
        <v>-1283409.3600000001</v>
      </c>
      <c r="D241" s="22">
        <v>0</v>
      </c>
      <c r="E241" s="13">
        <v>0</v>
      </c>
      <c r="F241" s="3"/>
      <c r="G241" s="3" t="s">
        <v>149</v>
      </c>
      <c r="H241" s="23">
        <v>319378.71999999997</v>
      </c>
      <c r="I241" s="3">
        <v>0.83</v>
      </c>
      <c r="J241" s="3"/>
      <c r="R241" s="48"/>
      <c r="S241" s="48"/>
      <c r="T241" s="48"/>
      <c r="U241" s="48"/>
      <c r="V241" s="48"/>
      <c r="W241" s="48"/>
      <c r="X241" s="48"/>
      <c r="Y241" s="48"/>
    </row>
    <row r="242" spans="1:25" x14ac:dyDescent="0.2">
      <c r="A242" s="13" t="s">
        <v>262</v>
      </c>
      <c r="B242" s="24">
        <v>4782923.5999999996</v>
      </c>
      <c r="C242" s="22">
        <v>4782923.5999999996</v>
      </c>
      <c r="D242" s="22">
        <v>0</v>
      </c>
      <c r="E242" s="13">
        <v>0</v>
      </c>
      <c r="F242" s="3"/>
      <c r="G242" s="3" t="s">
        <v>263</v>
      </c>
      <c r="H242" s="23">
        <v>1371065.79</v>
      </c>
      <c r="I242" s="3">
        <v>3.55</v>
      </c>
      <c r="J242" s="3"/>
      <c r="X242" s="48"/>
      <c r="Y242" s="48"/>
    </row>
    <row r="243" spans="1:25" x14ac:dyDescent="0.2">
      <c r="A243" s="13" t="s">
        <v>264</v>
      </c>
      <c r="B243" s="24">
        <v>13065355.58</v>
      </c>
      <c r="C243" s="22">
        <v>13065355.58</v>
      </c>
      <c r="D243" s="22">
        <v>0</v>
      </c>
      <c r="E243" s="13">
        <v>0</v>
      </c>
      <c r="F243" s="3"/>
      <c r="G243" s="3"/>
      <c r="H243" s="23"/>
      <c r="I243" s="3"/>
      <c r="J243" s="3"/>
      <c r="X243" s="48"/>
      <c r="Y243" s="48"/>
    </row>
    <row r="244" spans="1:25" x14ac:dyDescent="0.2">
      <c r="A244" s="13" t="s">
        <v>265</v>
      </c>
      <c r="B244" s="24">
        <v>12662592.15</v>
      </c>
      <c r="C244" s="22">
        <v>12662592.15</v>
      </c>
      <c r="D244" s="22">
        <v>0</v>
      </c>
      <c r="E244" s="13">
        <v>0</v>
      </c>
      <c r="F244" s="3"/>
      <c r="G244" s="3"/>
      <c r="H244" s="23"/>
      <c r="I244" s="3"/>
      <c r="J244" s="3"/>
      <c r="X244" s="48"/>
      <c r="Y244" s="48"/>
    </row>
    <row r="245" spans="1:25" x14ac:dyDescent="0.2">
      <c r="A245" s="13" t="s">
        <v>266</v>
      </c>
      <c r="B245" s="24">
        <v>21856239.760000002</v>
      </c>
      <c r="C245" s="22">
        <v>21856239.760000002</v>
      </c>
      <c r="D245" s="22">
        <v>0</v>
      </c>
      <c r="E245" s="13">
        <v>0</v>
      </c>
      <c r="F245" s="3"/>
      <c r="G245" s="3"/>
      <c r="H245" s="23"/>
      <c r="I245" s="3"/>
      <c r="J245" s="3"/>
      <c r="X245" s="48"/>
      <c r="Y245" s="48"/>
    </row>
    <row r="246" spans="1:25" x14ac:dyDescent="0.2">
      <c r="A246" s="13" t="s">
        <v>267</v>
      </c>
      <c r="B246" s="24">
        <v>20465526.199999999</v>
      </c>
      <c r="C246" s="22">
        <v>20465526.199999999</v>
      </c>
      <c r="D246" s="22">
        <v>0</v>
      </c>
      <c r="E246" s="13">
        <v>0</v>
      </c>
      <c r="F246" s="3"/>
      <c r="G246" s="3"/>
      <c r="H246" s="23"/>
      <c r="I246" s="3"/>
      <c r="J246" s="3"/>
      <c r="X246" s="48"/>
      <c r="Y246" s="48"/>
    </row>
    <row r="247" spans="1:25" x14ac:dyDescent="0.2">
      <c r="A247" s="13" t="s">
        <v>268</v>
      </c>
      <c r="B247" s="24">
        <v>18656496.370000001</v>
      </c>
      <c r="C247" s="22">
        <v>18656496.370000001</v>
      </c>
      <c r="D247" s="22">
        <v>0</v>
      </c>
      <c r="E247" s="13">
        <v>0</v>
      </c>
      <c r="F247" s="3"/>
      <c r="G247" s="3"/>
      <c r="H247" s="23"/>
      <c r="I247" s="3"/>
      <c r="J247" s="3"/>
      <c r="X247" s="48"/>
      <c r="Y247" s="48"/>
    </row>
    <row r="248" spans="1:25" x14ac:dyDescent="0.2">
      <c r="A248" s="13" t="s">
        <v>269</v>
      </c>
      <c r="B248" s="24">
        <v>0</v>
      </c>
      <c r="C248" s="22">
        <v>25669643.239999998</v>
      </c>
      <c r="D248" s="22">
        <v>25669643.239999998</v>
      </c>
      <c r="E248" s="13">
        <v>0</v>
      </c>
      <c r="F248" s="3"/>
      <c r="G248" s="3"/>
      <c r="H248" s="23"/>
      <c r="I248" s="3"/>
      <c r="J248" s="3"/>
      <c r="X248" s="48"/>
      <c r="Y248" s="48"/>
    </row>
    <row r="249" spans="1:25" x14ac:dyDescent="0.2">
      <c r="A249" s="13" t="s">
        <v>270</v>
      </c>
      <c r="B249" s="24">
        <v>-1810802.16</v>
      </c>
      <c r="C249" s="22">
        <v>-2599837.16</v>
      </c>
      <c r="D249" s="22">
        <v>-789035</v>
      </c>
      <c r="E249" s="13">
        <v>0</v>
      </c>
      <c r="F249" s="3"/>
      <c r="G249" s="3"/>
      <c r="H249" s="23"/>
      <c r="I249" s="3"/>
      <c r="J249" s="3"/>
      <c r="X249" s="48"/>
      <c r="Y249" s="48"/>
    </row>
    <row r="250" spans="1:25" x14ac:dyDescent="0.2">
      <c r="A250" s="13" t="s">
        <v>271</v>
      </c>
      <c r="B250" s="24">
        <v>-29403632.66</v>
      </c>
      <c r="C250" s="22">
        <v>-47974741.990000002</v>
      </c>
      <c r="D250" s="22">
        <v>-18571109.329999998</v>
      </c>
      <c r="E250" s="13">
        <v>0</v>
      </c>
      <c r="F250" s="3"/>
      <c r="G250" s="3"/>
      <c r="H250" s="23"/>
      <c r="I250" s="3"/>
      <c r="J250" s="3"/>
      <c r="X250" s="48"/>
      <c r="Y250" s="48"/>
    </row>
    <row r="251" spans="1:25" x14ac:dyDescent="0.2">
      <c r="A251" s="13" t="s">
        <v>272</v>
      </c>
      <c r="B251" s="24">
        <v>-1593631.29</v>
      </c>
      <c r="C251" s="22">
        <v>-1246237.71</v>
      </c>
      <c r="D251" s="22">
        <v>347393.58</v>
      </c>
      <c r="E251" s="13">
        <v>0</v>
      </c>
      <c r="F251" s="3"/>
      <c r="G251" s="3"/>
      <c r="H251" s="23"/>
      <c r="I251" s="3"/>
      <c r="J251" s="3"/>
      <c r="X251" s="48"/>
      <c r="Y251" s="48"/>
    </row>
    <row r="252" spans="1:25" x14ac:dyDescent="0.2">
      <c r="A252" s="13" t="s">
        <v>273</v>
      </c>
      <c r="B252" s="24">
        <v>-7243211.1799999997</v>
      </c>
      <c r="C252" s="22">
        <v>-7243211.1799999997</v>
      </c>
      <c r="D252" s="22">
        <v>0</v>
      </c>
      <c r="E252" s="13">
        <v>0</v>
      </c>
      <c r="F252" s="3"/>
      <c r="G252" s="3"/>
      <c r="H252" s="23"/>
      <c r="I252" s="3"/>
      <c r="J252" s="3"/>
      <c r="X252" s="48"/>
      <c r="Y252" s="48"/>
    </row>
    <row r="253" spans="1:25" x14ac:dyDescent="0.2">
      <c r="A253" s="13" t="s">
        <v>274</v>
      </c>
      <c r="B253" s="24">
        <v>-38404780.390000001</v>
      </c>
      <c r="C253" s="22">
        <v>-38404780.390000001</v>
      </c>
      <c r="D253" s="22">
        <v>0</v>
      </c>
      <c r="E253" s="13">
        <v>0</v>
      </c>
      <c r="F253" s="3"/>
      <c r="G253" s="3"/>
      <c r="H253" s="23"/>
      <c r="I253" s="3"/>
      <c r="J253" s="3"/>
      <c r="X253" s="48"/>
      <c r="Y253" s="48"/>
    </row>
    <row r="254" spans="1:25" x14ac:dyDescent="0.2">
      <c r="A254" s="13" t="s">
        <v>275</v>
      </c>
      <c r="B254" s="24">
        <v>-645982.11</v>
      </c>
      <c r="C254" s="22">
        <v>-645982.11</v>
      </c>
      <c r="D254" s="22">
        <v>0</v>
      </c>
      <c r="E254" s="13">
        <v>0</v>
      </c>
      <c r="F254" s="3"/>
      <c r="G254" s="3"/>
      <c r="H254" s="23"/>
      <c r="I254" s="3"/>
      <c r="J254" s="3"/>
      <c r="X254" s="48"/>
      <c r="Y254" s="48"/>
    </row>
    <row r="255" spans="1:25" x14ac:dyDescent="0.2">
      <c r="A255" s="31" t="s">
        <v>276</v>
      </c>
      <c r="B255" s="32">
        <f>SUM(B240:B254)</f>
        <v>13322466.720000014</v>
      </c>
      <c r="C255" s="32">
        <f t="shared" ref="C255:E255" si="0">SUM(C240:C254)</f>
        <v>19979359.209999993</v>
      </c>
      <c r="D255" s="32">
        <f t="shared" si="0"/>
        <v>6656892.4900000002</v>
      </c>
      <c r="E255" s="32">
        <f t="shared" si="0"/>
        <v>0</v>
      </c>
      <c r="F255" s="3"/>
      <c r="G255" s="3"/>
      <c r="H255" s="23"/>
      <c r="I255" s="3"/>
      <c r="J255" s="3"/>
      <c r="X255" s="48"/>
      <c r="Y255" s="48"/>
    </row>
    <row r="256" spans="1:25" x14ac:dyDescent="0.2">
      <c r="A256" s="16" t="s">
        <v>277</v>
      </c>
      <c r="B256" s="18">
        <f>B239+B255</f>
        <v>10748825.770000014</v>
      </c>
      <c r="C256" s="18">
        <f t="shared" ref="C256:E256" si="1">C239+C255</f>
        <v>24240382.029999994</v>
      </c>
      <c r="D256" s="18">
        <f t="shared" si="1"/>
        <v>13491556.26</v>
      </c>
      <c r="E256" s="18">
        <f t="shared" si="1"/>
        <v>0</v>
      </c>
      <c r="F256" s="3"/>
      <c r="G256" s="3" t="s">
        <v>278</v>
      </c>
      <c r="H256" s="23">
        <v>745306.61</v>
      </c>
      <c r="I256" s="3">
        <v>1.93</v>
      </c>
      <c r="J256" s="3"/>
    </row>
    <row r="257" spans="1:10" ht="15.75" customHeight="1" x14ac:dyDescent="0.2">
      <c r="A257" s="13"/>
      <c r="B257" s="14"/>
      <c r="C257" s="14"/>
      <c r="D257" s="14"/>
      <c r="E257" s="13"/>
      <c r="F257" s="3"/>
      <c r="G257" s="3" t="s">
        <v>153</v>
      </c>
      <c r="H257" s="23">
        <v>3442080.2</v>
      </c>
      <c r="I257" s="3">
        <v>8.91</v>
      </c>
      <c r="J257" s="3"/>
    </row>
    <row r="258" spans="1:10" x14ac:dyDescent="0.2">
      <c r="A258" s="16" t="s">
        <v>279</v>
      </c>
      <c r="B258" s="17" t="s">
        <v>216</v>
      </c>
      <c r="C258" s="17" t="s">
        <v>217</v>
      </c>
      <c r="D258" s="17" t="s">
        <v>280</v>
      </c>
      <c r="E258" s="13"/>
    </row>
    <row r="259" spans="1:10" s="20" customFormat="1" x14ac:dyDescent="0.2">
      <c r="A259" s="13" t="s">
        <v>281</v>
      </c>
      <c r="B259" s="24">
        <v>0</v>
      </c>
      <c r="C259" s="24">
        <v>10000</v>
      </c>
      <c r="D259" s="24">
        <f>C259-B259</f>
        <v>10000</v>
      </c>
      <c r="E259" s="28"/>
    </row>
    <row r="260" spans="1:10" s="20" customFormat="1" x14ac:dyDescent="0.2">
      <c r="A260" s="31" t="s">
        <v>282</v>
      </c>
      <c r="B260" s="32">
        <f>SUM(B259)</f>
        <v>0</v>
      </c>
      <c r="C260" s="32">
        <f t="shared" ref="C260:D260" si="2">SUM(C259)</f>
        <v>10000</v>
      </c>
      <c r="D260" s="32">
        <f t="shared" si="2"/>
        <v>10000</v>
      </c>
      <c r="E260" s="28"/>
    </row>
    <row r="261" spans="1:10" x14ac:dyDescent="0.2">
      <c r="A261" s="33" t="s">
        <v>283</v>
      </c>
      <c r="B261" s="24">
        <v>1282822.47</v>
      </c>
      <c r="C261" s="22">
        <v>796732.16</v>
      </c>
      <c r="D261" s="24">
        <f t="shared" ref="D261:D290" si="3">C261-B261</f>
        <v>-486090.30999999994</v>
      </c>
      <c r="E261" s="13"/>
      <c r="F261" s="15"/>
      <c r="G261" s="15"/>
      <c r="H261" s="15"/>
    </row>
    <row r="262" spans="1:10" x14ac:dyDescent="0.2">
      <c r="A262" s="33" t="s">
        <v>284</v>
      </c>
      <c r="B262" s="24">
        <v>41340.99</v>
      </c>
      <c r="C262" s="22">
        <v>41340.99</v>
      </c>
      <c r="D262" s="24">
        <f t="shared" si="3"/>
        <v>0</v>
      </c>
      <c r="E262" s="13"/>
      <c r="F262" s="15"/>
      <c r="G262" s="15"/>
      <c r="H262" s="15"/>
    </row>
    <row r="263" spans="1:10" x14ac:dyDescent="0.2">
      <c r="A263" s="33" t="s">
        <v>285</v>
      </c>
      <c r="B263" s="24">
        <v>8046302.5300000003</v>
      </c>
      <c r="C263" s="22">
        <v>7553594.5800000001</v>
      </c>
      <c r="D263" s="24">
        <f t="shared" si="3"/>
        <v>-492707.95000000019</v>
      </c>
      <c r="E263" s="13"/>
      <c r="F263" s="15"/>
      <c r="G263" s="15"/>
      <c r="H263" s="15"/>
    </row>
    <row r="264" spans="1:10" x14ac:dyDescent="0.2">
      <c r="A264" s="33" t="s">
        <v>286</v>
      </c>
      <c r="B264" s="24">
        <v>34992.629999999997</v>
      </c>
      <c r="C264" s="22">
        <v>34992.629999999997</v>
      </c>
      <c r="D264" s="24">
        <f t="shared" si="3"/>
        <v>0</v>
      </c>
      <c r="E264" s="13"/>
      <c r="F264" s="15"/>
      <c r="G264" s="15"/>
      <c r="H264" s="15"/>
    </row>
    <row r="265" spans="1:10" x14ac:dyDescent="0.2">
      <c r="A265" s="33" t="s">
        <v>287</v>
      </c>
      <c r="B265" s="24">
        <v>587954.49</v>
      </c>
      <c r="C265" s="22">
        <v>48928.36</v>
      </c>
      <c r="D265" s="24">
        <f t="shared" si="3"/>
        <v>-539026.13</v>
      </c>
      <c r="E265" s="13"/>
      <c r="F265" s="15"/>
      <c r="G265" s="15"/>
      <c r="H265" s="15"/>
    </row>
    <row r="266" spans="1:10" x14ac:dyDescent="0.2">
      <c r="A266" s="33" t="s">
        <v>288</v>
      </c>
      <c r="B266" s="24">
        <v>135421.70000000001</v>
      </c>
      <c r="C266" s="22">
        <v>135421.70000000001</v>
      </c>
      <c r="D266" s="24">
        <f t="shared" si="3"/>
        <v>0</v>
      </c>
      <c r="E266" s="13"/>
      <c r="F266" s="15"/>
      <c r="G266" s="15"/>
      <c r="H266" s="15"/>
    </row>
    <row r="267" spans="1:10" x14ac:dyDescent="0.2">
      <c r="A267" s="33" t="s">
        <v>289</v>
      </c>
      <c r="B267" s="24">
        <v>32675.11</v>
      </c>
      <c r="C267" s="22">
        <v>32571.98</v>
      </c>
      <c r="D267" s="24">
        <f t="shared" si="3"/>
        <v>-103.13000000000102</v>
      </c>
      <c r="E267" s="13"/>
      <c r="F267" s="15"/>
      <c r="G267" s="15"/>
      <c r="H267" s="15"/>
    </row>
    <row r="268" spans="1:10" x14ac:dyDescent="0.2">
      <c r="A268" s="33" t="s">
        <v>290</v>
      </c>
      <c r="B268" s="24">
        <v>1480324.54</v>
      </c>
      <c r="C268" s="22">
        <v>114635.51</v>
      </c>
      <c r="D268" s="24">
        <f t="shared" si="3"/>
        <v>-1365689.03</v>
      </c>
      <c r="E268" s="13"/>
      <c r="F268" s="15"/>
      <c r="G268" s="15"/>
      <c r="H268" s="15"/>
    </row>
    <row r="269" spans="1:10" x14ac:dyDescent="0.2">
      <c r="A269" s="33" t="s">
        <v>291</v>
      </c>
      <c r="B269" s="24">
        <v>8157274.6299999999</v>
      </c>
      <c r="C269" s="22">
        <v>8010892.1200000001</v>
      </c>
      <c r="D269" s="24">
        <f t="shared" si="3"/>
        <v>-146382.50999999978</v>
      </c>
      <c r="E269" s="13"/>
      <c r="F269" s="15"/>
      <c r="G269" s="15"/>
      <c r="H269" s="15"/>
    </row>
    <row r="270" spans="1:10" x14ac:dyDescent="0.2">
      <c r="A270" s="33" t="s">
        <v>292</v>
      </c>
      <c r="B270" s="24">
        <v>279846.56</v>
      </c>
      <c r="C270" s="22">
        <v>166466.76</v>
      </c>
      <c r="D270" s="24">
        <f t="shared" si="3"/>
        <v>-113379.79999999999</v>
      </c>
      <c r="E270" s="13"/>
      <c r="F270" s="15"/>
      <c r="G270" s="15"/>
      <c r="H270" s="15"/>
    </row>
    <row r="271" spans="1:10" x14ac:dyDescent="0.2">
      <c r="A271" s="33" t="s">
        <v>293</v>
      </c>
      <c r="B271" s="24">
        <v>1936352.85</v>
      </c>
      <c r="C271" s="22">
        <v>1791876.93</v>
      </c>
      <c r="D271" s="24">
        <f t="shared" si="3"/>
        <v>-144475.92000000016</v>
      </c>
      <c r="E271" s="13"/>
      <c r="F271" s="15"/>
      <c r="G271" s="15"/>
      <c r="H271" s="15"/>
    </row>
    <row r="272" spans="1:10" x14ac:dyDescent="0.2">
      <c r="A272" s="33" t="s">
        <v>294</v>
      </c>
      <c r="B272" s="24">
        <v>5178186.6500000004</v>
      </c>
      <c r="C272" s="22">
        <v>0</v>
      </c>
      <c r="D272" s="24">
        <f t="shared" si="3"/>
        <v>-5178186.6500000004</v>
      </c>
      <c r="E272" s="13"/>
      <c r="F272" s="15"/>
      <c r="G272" s="15"/>
      <c r="H272" s="15"/>
    </row>
    <row r="273" spans="1:8" x14ac:dyDescent="0.2">
      <c r="A273" s="33" t="s">
        <v>295</v>
      </c>
      <c r="B273" s="24">
        <v>-0.01</v>
      </c>
      <c r="C273" s="22">
        <v>-0.01</v>
      </c>
      <c r="D273" s="24">
        <f t="shared" si="3"/>
        <v>0</v>
      </c>
      <c r="E273" s="13"/>
      <c r="F273" s="15"/>
      <c r="G273" s="15"/>
      <c r="H273" s="15"/>
    </row>
    <row r="274" spans="1:8" x14ac:dyDescent="0.2">
      <c r="A274" s="33" t="s">
        <v>296</v>
      </c>
      <c r="B274" s="24">
        <v>37000</v>
      </c>
      <c r="C274" s="22">
        <v>5000</v>
      </c>
      <c r="D274" s="24">
        <f t="shared" si="3"/>
        <v>-32000</v>
      </c>
      <c r="E274" s="13"/>
      <c r="F274" s="15"/>
      <c r="G274" s="15"/>
      <c r="H274" s="15"/>
    </row>
    <row r="275" spans="1:8" x14ac:dyDescent="0.2">
      <c r="A275" s="33" t="s">
        <v>297</v>
      </c>
      <c r="B275" s="24">
        <v>238438.8</v>
      </c>
      <c r="C275" s="22">
        <v>202070.12</v>
      </c>
      <c r="D275" s="24">
        <f t="shared" si="3"/>
        <v>-36368.679999999993</v>
      </c>
      <c r="E275" s="13"/>
      <c r="F275" s="15"/>
      <c r="G275" s="15"/>
      <c r="H275" s="15"/>
    </row>
    <row r="276" spans="1:8" x14ac:dyDescent="0.2">
      <c r="A276" s="33" t="s">
        <v>298</v>
      </c>
      <c r="B276" s="24">
        <v>30218.03</v>
      </c>
      <c r="C276" s="22">
        <v>40225.870000000003</v>
      </c>
      <c r="D276" s="24">
        <f t="shared" si="3"/>
        <v>10007.840000000004</v>
      </c>
      <c r="E276" s="13"/>
      <c r="F276" s="15"/>
      <c r="G276" s="15"/>
      <c r="H276" s="15"/>
    </row>
    <row r="277" spans="1:8" x14ac:dyDescent="0.2">
      <c r="A277" s="33" t="s">
        <v>299</v>
      </c>
      <c r="B277" s="24">
        <v>3185542.55</v>
      </c>
      <c r="C277" s="22">
        <v>-2815762.64</v>
      </c>
      <c r="D277" s="24">
        <f t="shared" si="3"/>
        <v>-6001305.1899999995</v>
      </c>
      <c r="E277" s="13"/>
      <c r="F277" s="15"/>
      <c r="G277" s="15"/>
      <c r="H277" s="15"/>
    </row>
    <row r="278" spans="1:8" x14ac:dyDescent="0.2">
      <c r="A278" s="33" t="s">
        <v>300</v>
      </c>
      <c r="B278" s="24">
        <v>1513.08</v>
      </c>
      <c r="C278" s="22">
        <v>1131.08</v>
      </c>
      <c r="D278" s="24">
        <f t="shared" si="3"/>
        <v>-382</v>
      </c>
      <c r="E278" s="13"/>
      <c r="F278" s="15"/>
      <c r="G278" s="15"/>
      <c r="H278" s="15"/>
    </row>
    <row r="279" spans="1:8" x14ac:dyDescent="0.2">
      <c r="A279" s="33" t="s">
        <v>301</v>
      </c>
      <c r="B279" s="24">
        <v>1078879.82</v>
      </c>
      <c r="C279" s="22">
        <v>1078879.82</v>
      </c>
      <c r="D279" s="24">
        <f t="shared" si="3"/>
        <v>0</v>
      </c>
      <c r="E279" s="13"/>
      <c r="F279" s="15"/>
      <c r="G279" s="15"/>
      <c r="H279" s="15"/>
    </row>
    <row r="280" spans="1:8" x14ac:dyDescent="0.2">
      <c r="A280" s="16" t="s">
        <v>279</v>
      </c>
      <c r="B280" s="17" t="s">
        <v>216</v>
      </c>
      <c r="C280" s="17" t="s">
        <v>217</v>
      </c>
      <c r="D280" s="17" t="s">
        <v>280</v>
      </c>
      <c r="E280" s="13"/>
      <c r="F280" s="15"/>
      <c r="G280" s="15"/>
      <c r="H280" s="15"/>
    </row>
    <row r="281" spans="1:8" x14ac:dyDescent="0.2">
      <c r="A281" s="33" t="s">
        <v>302</v>
      </c>
      <c r="B281" s="24">
        <v>355177.42</v>
      </c>
      <c r="C281" s="22">
        <v>354418.18</v>
      </c>
      <c r="D281" s="24">
        <f t="shared" si="3"/>
        <v>-759.23999999999069</v>
      </c>
      <c r="E281" s="13"/>
      <c r="F281" s="15"/>
      <c r="G281" s="15"/>
      <c r="H281" s="15"/>
    </row>
    <row r="282" spans="1:8" x14ac:dyDescent="0.2">
      <c r="A282" s="33" t="s">
        <v>303</v>
      </c>
      <c r="B282" s="24">
        <v>1134914.32</v>
      </c>
      <c r="C282" s="22">
        <v>332076.09000000003</v>
      </c>
      <c r="D282" s="24">
        <f t="shared" si="3"/>
        <v>-802838.23</v>
      </c>
      <c r="E282" s="13"/>
      <c r="F282" s="15"/>
      <c r="G282" s="15"/>
      <c r="H282" s="15"/>
    </row>
    <row r="283" spans="1:8" x14ac:dyDescent="0.2">
      <c r="A283" s="33" t="s">
        <v>304</v>
      </c>
      <c r="B283" s="24">
        <v>33963.94</v>
      </c>
      <c r="C283" s="22">
        <v>34166.94</v>
      </c>
      <c r="D283" s="24">
        <f t="shared" si="3"/>
        <v>203</v>
      </c>
      <c r="E283" s="13"/>
      <c r="F283" s="15"/>
      <c r="G283" s="15"/>
      <c r="H283" s="15"/>
    </row>
    <row r="284" spans="1:8" x14ac:dyDescent="0.2">
      <c r="A284" s="33" t="s">
        <v>305</v>
      </c>
      <c r="B284" s="24">
        <v>419101.45</v>
      </c>
      <c r="C284" s="22">
        <v>1298090.1399999999</v>
      </c>
      <c r="D284" s="24">
        <f t="shared" si="3"/>
        <v>878988.69</v>
      </c>
      <c r="E284" s="13"/>
      <c r="F284" s="15"/>
      <c r="G284" s="15"/>
      <c r="H284" s="15"/>
    </row>
    <row r="285" spans="1:8" x14ac:dyDescent="0.2">
      <c r="A285" s="33" t="s">
        <v>306</v>
      </c>
      <c r="B285" s="24">
        <v>177657.76</v>
      </c>
      <c r="C285" s="22">
        <v>436381.97</v>
      </c>
      <c r="D285" s="24">
        <f t="shared" si="3"/>
        <v>258724.20999999996</v>
      </c>
      <c r="E285" s="13"/>
      <c r="F285" s="15"/>
      <c r="G285" s="15"/>
      <c r="H285" s="15"/>
    </row>
    <row r="286" spans="1:8" x14ac:dyDescent="0.2">
      <c r="A286" s="33" t="s">
        <v>307</v>
      </c>
      <c r="B286" s="24">
        <v>2018969.89</v>
      </c>
      <c r="C286" s="22">
        <v>126676.76</v>
      </c>
      <c r="D286" s="24">
        <f t="shared" si="3"/>
        <v>-1892293.13</v>
      </c>
      <c r="E286" s="13"/>
      <c r="F286" s="15"/>
      <c r="G286" s="15"/>
      <c r="H286" s="15"/>
    </row>
    <row r="287" spans="1:8" x14ac:dyDescent="0.2">
      <c r="A287" s="33" t="s">
        <v>308</v>
      </c>
      <c r="B287" s="24">
        <v>647970.80000000005</v>
      </c>
      <c r="C287" s="22">
        <v>467484.84</v>
      </c>
      <c r="D287" s="24">
        <f t="shared" si="3"/>
        <v>-180485.96000000002</v>
      </c>
      <c r="E287" s="13"/>
      <c r="F287" s="15"/>
      <c r="G287" s="15"/>
      <c r="H287" s="15"/>
    </row>
    <row r="288" spans="1:8" x14ac:dyDescent="0.2">
      <c r="A288" s="33" t="s">
        <v>309</v>
      </c>
      <c r="B288" s="24">
        <v>1153627.5</v>
      </c>
      <c r="C288" s="22">
        <v>1141780.1599999999</v>
      </c>
      <c r="D288" s="24">
        <f t="shared" si="3"/>
        <v>-11847.340000000084</v>
      </c>
      <c r="E288" s="13"/>
      <c r="F288" s="15"/>
      <c r="G288" s="15"/>
      <c r="H288" s="15"/>
    </row>
    <row r="289" spans="1:8" x14ac:dyDescent="0.2">
      <c r="A289" s="33" t="s">
        <v>310</v>
      </c>
      <c r="B289" s="24">
        <v>8970.9</v>
      </c>
      <c r="C289" s="22">
        <v>8970.9</v>
      </c>
      <c r="D289" s="24">
        <f t="shared" si="3"/>
        <v>0</v>
      </c>
      <c r="E289" s="13"/>
      <c r="F289" s="15"/>
      <c r="G289" s="15"/>
      <c r="H289" s="15"/>
    </row>
    <row r="290" spans="1:8" x14ac:dyDescent="0.2">
      <c r="A290" s="33" t="s">
        <v>311</v>
      </c>
      <c r="B290" s="24">
        <v>10800.61</v>
      </c>
      <c r="C290" s="22">
        <v>10800.61</v>
      </c>
      <c r="D290" s="24">
        <f t="shared" si="3"/>
        <v>0</v>
      </c>
      <c r="E290" s="13"/>
      <c r="F290" s="15"/>
      <c r="G290" s="15"/>
      <c r="H290" s="15"/>
    </row>
    <row r="291" spans="1:8" x14ac:dyDescent="0.2">
      <c r="A291" s="25" t="s">
        <v>312</v>
      </c>
      <c r="B291" s="32">
        <f>SUM(B261:B290)</f>
        <v>37726242.009999998</v>
      </c>
      <c r="C291" s="32">
        <f t="shared" ref="C291:D291" si="4">SUM(C261:C290)</f>
        <v>21449844.550000001</v>
      </c>
      <c r="D291" s="32">
        <f t="shared" si="4"/>
        <v>-16276397.460000001</v>
      </c>
      <c r="E291" s="13"/>
      <c r="F291" s="15"/>
      <c r="G291" s="15"/>
      <c r="H291" s="15"/>
    </row>
    <row r="292" spans="1:8" x14ac:dyDescent="0.2">
      <c r="A292" s="16" t="s">
        <v>313</v>
      </c>
      <c r="B292" s="19">
        <f>B260+B291</f>
        <v>37726242.009999998</v>
      </c>
      <c r="C292" s="19">
        <f t="shared" ref="C292:D292" si="5">C260+C291</f>
        <v>21459844.550000001</v>
      </c>
      <c r="D292" s="19">
        <f t="shared" si="5"/>
        <v>-16266397.460000001</v>
      </c>
      <c r="E292" s="13"/>
      <c r="F292" s="15"/>
      <c r="G292" s="15"/>
      <c r="H292" s="15"/>
    </row>
    <row r="293" spans="1:8" x14ac:dyDescent="0.2">
      <c r="B293" s="49"/>
      <c r="C293" s="50"/>
      <c r="F293" s="15"/>
      <c r="G293" s="15"/>
      <c r="H293" s="15"/>
    </row>
    <row r="294" spans="1:8" x14ac:dyDescent="0.2">
      <c r="B294" s="49"/>
      <c r="C294" s="50"/>
      <c r="F294" s="15"/>
      <c r="G294" s="15"/>
      <c r="H294" s="15"/>
    </row>
    <row r="295" spans="1:8" x14ac:dyDescent="0.2">
      <c r="B295" s="49"/>
      <c r="C295" s="50"/>
      <c r="F295" s="15"/>
      <c r="G295" s="15"/>
      <c r="H295" s="15"/>
    </row>
    <row r="296" spans="1:8" x14ac:dyDescent="0.2">
      <c r="B296" s="49"/>
      <c r="C296" s="50"/>
      <c r="F296" s="15"/>
      <c r="G296" s="15"/>
      <c r="H296" s="15"/>
    </row>
    <row r="297" spans="1:8" x14ac:dyDescent="0.2">
      <c r="B297" s="49"/>
      <c r="C297" s="50"/>
      <c r="F297" s="15"/>
      <c r="G297" s="15"/>
      <c r="H297" s="15"/>
    </row>
    <row r="298" spans="1:8" x14ac:dyDescent="0.2">
      <c r="B298" s="49"/>
      <c r="C298" s="50"/>
      <c r="F298" s="15"/>
      <c r="G298" s="15"/>
      <c r="H298" s="15"/>
    </row>
    <row r="299" spans="1:8" x14ac:dyDescent="0.2">
      <c r="A299" s="51" t="s">
        <v>314</v>
      </c>
      <c r="B299" s="49"/>
      <c r="C299" s="50"/>
      <c r="D299" s="3" t="s">
        <v>315</v>
      </c>
      <c r="F299" s="15"/>
      <c r="G299" s="15"/>
      <c r="H299" s="15"/>
    </row>
    <row r="300" spans="1:8" x14ac:dyDescent="0.2">
      <c r="A300" s="51" t="s">
        <v>316</v>
      </c>
      <c r="B300" s="49"/>
      <c r="C300" s="50"/>
      <c r="D300" s="52" t="s">
        <v>317</v>
      </c>
      <c r="F300" s="15"/>
      <c r="G300" s="15"/>
      <c r="H300" s="15"/>
    </row>
    <row r="301" spans="1:8" x14ac:dyDescent="0.2">
      <c r="A301" s="51"/>
      <c r="B301" s="49"/>
      <c r="C301" s="50"/>
      <c r="D301" s="50"/>
      <c r="F301" s="15"/>
      <c r="G301" s="15"/>
      <c r="H301" s="15"/>
    </row>
    <row r="302" spans="1:8" x14ac:dyDescent="0.2">
      <c r="A302" s="51"/>
      <c r="B302" s="49"/>
      <c r="C302" s="50"/>
      <c r="D302" s="50"/>
      <c r="F302" s="15"/>
      <c r="G302" s="15"/>
      <c r="H302" s="15"/>
    </row>
    <row r="303" spans="1:8" x14ac:dyDescent="0.2">
      <c r="A303" s="51"/>
      <c r="B303" s="49"/>
      <c r="C303" s="50"/>
      <c r="D303" s="50"/>
      <c r="F303" s="15"/>
      <c r="G303" s="15"/>
      <c r="H303" s="15"/>
    </row>
    <row r="304" spans="1:8" x14ac:dyDescent="0.2">
      <c r="A304" s="51"/>
      <c r="B304" s="49"/>
      <c r="C304" s="50"/>
      <c r="D304" s="50"/>
      <c r="F304" s="15"/>
      <c r="G304" s="15"/>
      <c r="H304" s="15"/>
    </row>
    <row r="305" spans="1:8" x14ac:dyDescent="0.2">
      <c r="A305" s="51"/>
      <c r="B305" s="49"/>
      <c r="C305" s="50"/>
      <c r="D305" s="50"/>
      <c r="F305" s="15"/>
      <c r="G305" s="15"/>
      <c r="H305" s="15"/>
    </row>
    <row r="306" spans="1:8" x14ac:dyDescent="0.2">
      <c r="A306" s="51"/>
      <c r="F306" s="15"/>
      <c r="G306" s="15"/>
      <c r="H306" s="15"/>
    </row>
    <row r="307" spans="1:8" ht="5.25" customHeight="1" thickBot="1" x14ac:dyDescent="0.25">
      <c r="A307" s="6"/>
      <c r="B307" s="6"/>
      <c r="C307" s="6"/>
      <c r="D307" s="6"/>
      <c r="E307" s="6"/>
      <c r="F307" s="15"/>
      <c r="G307" s="15"/>
      <c r="H307" s="15"/>
    </row>
    <row r="308" spans="1:8" x14ac:dyDescent="0.2">
      <c r="A308" s="51"/>
      <c r="F308" s="15"/>
      <c r="G308" s="15"/>
      <c r="H308" s="15"/>
    </row>
    <row r="309" spans="1:8" x14ac:dyDescent="0.2">
      <c r="A309" s="51"/>
      <c r="F309" s="15"/>
      <c r="G309" s="15"/>
      <c r="H309" s="15"/>
    </row>
    <row r="310" spans="1:8" x14ac:dyDescent="0.2">
      <c r="A310" s="51"/>
      <c r="F310" s="15"/>
      <c r="G310" s="15"/>
      <c r="H310" s="15"/>
    </row>
  </sheetData>
  <printOptions horizontalCentered="1"/>
  <pageMargins left="0.59055118110236227" right="0" top="0.39370078740157483" bottom="0.39370078740157483" header="0.31496062992125984" footer="0.31496062992125984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NOTAS</vt:lpstr>
      <vt:lpstr>NOTAS!Área_de_impresión</vt:lpstr>
      <vt:lpstr>NOTAS!Títulos_a_imprimir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ALEJANDRA ALBERTO SERRANO</cp:lastModifiedBy>
  <cp:lastPrinted>2017-07-23T22:35:47Z</cp:lastPrinted>
  <dcterms:created xsi:type="dcterms:W3CDTF">2017-07-23T22:33:53Z</dcterms:created>
  <dcterms:modified xsi:type="dcterms:W3CDTF">2017-07-27T07:28:21Z</dcterms:modified>
</cp:coreProperties>
</file>