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NOTAS" sheetId="1" r:id="rId1"/>
  </sheets>
  <definedNames>
    <definedName name="_xlnm.Print_Titles" localSheetId="0">NOTAS!$1:$5</definedName>
  </definedNames>
  <calcPr calcId="144525"/>
</workbook>
</file>

<file path=xl/calcChain.xml><?xml version="1.0" encoding="utf-8"?>
<calcChain xmlns="http://schemas.openxmlformats.org/spreadsheetml/2006/main">
  <c r="D258" i="1" l="1"/>
  <c r="C258" i="1"/>
  <c r="B258" i="1"/>
  <c r="C235" i="1"/>
  <c r="B235" i="1"/>
  <c r="B124" i="1"/>
  <c r="B115" i="1"/>
  <c r="D12" i="1"/>
  <c r="B12" i="1"/>
  <c r="D11" i="1"/>
  <c r="C11" i="1"/>
  <c r="C12" i="1" s="1"/>
  <c r="B11" i="1"/>
</calcChain>
</file>

<file path=xl/sharedStrings.xml><?xml version="1.0" encoding="utf-8"?>
<sst xmlns="http://schemas.openxmlformats.org/spreadsheetml/2006/main" count="436" uniqueCount="337">
  <si>
    <t xml:space="preserve">UNIVERSIDAD POLITECNICA DE GUANAJUATO </t>
  </si>
  <si>
    <t>NOTAS DE DESGLOSE</t>
  </si>
  <si>
    <t>AL 30 DE JUNIO DEL 2014</t>
  </si>
  <si>
    <t>NOTAS A LOS ESTADOS FINANCIEROS AL MES DE JUNIO DEL 2014</t>
  </si>
  <si>
    <t>ESF-02 INGRESOS P/RECUPERAR</t>
  </si>
  <si>
    <t xml:space="preserve">       MONTO</t>
  </si>
  <si>
    <t xml:space="preserve">   1122102001  CUENTAS POR COBRAR P</t>
  </si>
  <si>
    <t xml:space="preserve">   1122602001  CUENTAS POR COBRAR A</t>
  </si>
  <si>
    <t>*  CUENTAS POR COBRAR A CP</t>
  </si>
  <si>
    <t>*  1122   CUENTAS POR COBRAR A CP</t>
  </si>
  <si>
    <t>** ESF-02   TOTAL</t>
  </si>
  <si>
    <t>ESF-08 BIENES MUEBLES E INMUEBLES</t>
  </si>
  <si>
    <t xml:space="preserve">   SALDO INICIAL</t>
  </si>
  <si>
    <t xml:space="preserve">    SALDO FINAL</t>
  </si>
  <si>
    <t xml:space="preserve">   1231581001  TERRENOS A VALOR HISTORICO</t>
  </si>
  <si>
    <t xml:space="preserve">   1233583001  EDIFICIOS A VALOR HISTORICO</t>
  </si>
  <si>
    <t xml:space="preserve">   1236200001  CONST PROCESO 2010</t>
  </si>
  <si>
    <t xml:space="preserve">   1236200002  CONST PROCESO CIERRE</t>
  </si>
  <si>
    <t xml:space="preserve">   1236262200  EDIFICACION NO HABITACIONAL</t>
  </si>
  <si>
    <t xml:space="preserve">   1236462400  DIV. DE TERRENOS Y C</t>
  </si>
  <si>
    <t xml:space="preserve">   1236562500  INSTALACIONES Y EQUI</t>
  </si>
  <si>
    <t xml:space="preserve">   1236662600  Otras construcciones</t>
  </si>
  <si>
    <t xml:space="preserve">   1236762700  INSTALACIONES Y EQUI</t>
  </si>
  <si>
    <t xml:space="preserve">   1236962001  CONSTRUCCIONES EN PR</t>
  </si>
  <si>
    <t xml:space="preserve">   1236962900  Trabajos de acabados</t>
  </si>
  <si>
    <t>*  1230   BIENES INMUEBLES, INFRAESTRUCTURA</t>
  </si>
  <si>
    <t xml:space="preserve">   1241151100  MUEB DE OFIC 2011</t>
  </si>
  <si>
    <t xml:space="preserve">   1241151101  MUEB DE OFIC 2010</t>
  </si>
  <si>
    <t xml:space="preserve">   1241251200  MUEB. EXCEPTO 2011</t>
  </si>
  <si>
    <t xml:space="preserve">   1241351500  EQ. DE CÓMP. 2011</t>
  </si>
  <si>
    <t xml:space="preserve">   1241351501  EQ. DE CÓMP. 2010</t>
  </si>
  <si>
    <t xml:space="preserve">   1241951900  OTROS MOBIL. 2011</t>
  </si>
  <si>
    <t xml:space="preserve">   1241951901  OTROS MOBIL. 2010</t>
  </si>
  <si>
    <t xml:space="preserve">   1242152100  EQ. Y APARATOS 2011</t>
  </si>
  <si>
    <t xml:space="preserve">   1242352300  CÁMAR. FOTOG. 2011</t>
  </si>
  <si>
    <t xml:space="preserve">   1242952900  OTRO MOBIL. 2011</t>
  </si>
  <si>
    <t xml:space="preserve">   1242952901  OTRO MOBIL. 2010</t>
  </si>
  <si>
    <t xml:space="preserve">   1243153100  EQ. MÉDICO 2011</t>
  </si>
  <si>
    <t xml:space="preserve">   1243153101  EQ. MÉDICO 2010</t>
  </si>
  <si>
    <t xml:space="preserve">   1243253200  INSTRU. MÉDICO 2011</t>
  </si>
  <si>
    <t xml:space="preserve">   1244154100  AUTOMÓVILES Y CAMIONES 2011</t>
  </si>
  <si>
    <t xml:space="preserve">   1244154101  AUTOMÓVILES Y CAMIONES 2010</t>
  </si>
  <si>
    <t xml:space="preserve">   1244254200  CARROCERÍAS Y REMOLQUES 2011</t>
  </si>
  <si>
    <t xml:space="preserve">   1244954900  OTROS EQUIPOS 2011</t>
  </si>
  <si>
    <t xml:space="preserve">   1244954901  OTROS EQUIPOS 2010</t>
  </si>
  <si>
    <t xml:space="preserve">   1245055100  EQ. DE DEFENSA 2011</t>
  </si>
  <si>
    <t xml:space="preserve">   1245055101  EQ. DE DEFENSA 2010</t>
  </si>
  <si>
    <t xml:space="preserve">   1246156101  MAQ. Y EQUIPO 2010</t>
  </si>
  <si>
    <t xml:space="preserve">   1246256200  MAQ. Y EQUIPO 2011</t>
  </si>
  <si>
    <t xml:space="preserve">   1246256201  MAQ. Y EQUIPO 2010</t>
  </si>
  <si>
    <t xml:space="preserve">   1246456400  SISTEMA DE AIRE ACON</t>
  </si>
  <si>
    <t xml:space="preserve">   1246556500  EQ. COMUNICACI 2011</t>
  </si>
  <si>
    <t xml:space="preserve">   1246556501  EQ. DE COMUNICA 2010</t>
  </si>
  <si>
    <t xml:space="preserve">   1246656600  EQ. DE GENERACI 2011</t>
  </si>
  <si>
    <t xml:space="preserve">   1246656601  EQ. DE GENERACI 2010</t>
  </si>
  <si>
    <t xml:space="preserve">   1246756700  HERRAM. Y MÁQUI 2011</t>
  </si>
  <si>
    <t xml:space="preserve">   1246756701  HERRAM. Y MÁQUI 2010</t>
  </si>
  <si>
    <t xml:space="preserve">   1246956900  OTROS EQUIPOS 2011</t>
  </si>
  <si>
    <t xml:space="preserve">   1246956901  OTROS EQUIPOS 2010</t>
  </si>
  <si>
    <t>*  1240   BIENES MUEBLES</t>
  </si>
  <si>
    <t xml:space="preserve">   1263151101  MUEBLES DE OFICINA Y</t>
  </si>
  <si>
    <t xml:space="preserve">   1263151201  "MUEBLES, EXCEPTO DE</t>
  </si>
  <si>
    <t xml:space="preserve">   1263151501  EPO. DE COMPUTO Y DE</t>
  </si>
  <si>
    <t>** ESF-08   TOTAL</t>
  </si>
  <si>
    <t xml:space="preserve">   1263151901  OTROS MOBILIARIOS Y</t>
  </si>
  <si>
    <t xml:space="preserve">   1263252101  EQUIPOS Y APARATOS A</t>
  </si>
  <si>
    <t>ESF-12 CUENTAS Y DOC. POR PAGAR</t>
  </si>
  <si>
    <t xml:space="preserve">   1263252301  CAMARAS FOTOGRAFICAS</t>
  </si>
  <si>
    <t xml:space="preserve">   1263252901  OTRO MOBILIARIO Y EP</t>
  </si>
  <si>
    <t xml:space="preserve">  2111101001  SUELDOS POR PAGAR</t>
  </si>
  <si>
    <t xml:space="preserve">   1263353101  EQUIPO MÉDICO Y DE L</t>
  </si>
  <si>
    <t xml:space="preserve">  2111401003  APORTACION PATRONAL IMSS</t>
  </si>
  <si>
    <t xml:space="preserve">   1263353201  INSTRUMENTAL MÉDICO</t>
  </si>
  <si>
    <t xml:space="preserve">  2111401004  APORTACION PATRONAL INFONAVIT</t>
  </si>
  <si>
    <t xml:space="preserve">   1263454101  AUTOMÓVILES Y CAMIONES 2010</t>
  </si>
  <si>
    <t xml:space="preserve">  2111501002  OTRAS PREST. SOC. Y</t>
  </si>
  <si>
    <t xml:space="preserve">   1263454201  CARROCERÍAS Y REMOLQUES 2010</t>
  </si>
  <si>
    <t xml:space="preserve">  2112101001  PROVEEDORES DE BIENE</t>
  </si>
  <si>
    <t xml:space="preserve">   1263454901  OTROS EQUIPOS DE TRA</t>
  </si>
  <si>
    <t xml:space="preserve">  2113202001  CONTRATISTAS OBRAS P</t>
  </si>
  <si>
    <t xml:space="preserve">   1263555101  EQUIPO DE DEFENSA Y</t>
  </si>
  <si>
    <t xml:space="preserve">  2114300003  CTAS X PAGAR MUNICIPIOS</t>
  </si>
  <si>
    <t xml:space="preserve">   1263656101  MAQUINARIA Y EQUIPO</t>
  </si>
  <si>
    <t xml:space="preserve">  2117101001  ISR NOMINA</t>
  </si>
  <si>
    <t xml:space="preserve">   1263656201  MAQUINARIA Y EQUIPO</t>
  </si>
  <si>
    <t xml:space="preserve">  2117101002  ISR ASIMILADOS A SALARIOS</t>
  </si>
  <si>
    <t xml:space="preserve">   1263656401  SISTEMAS DE AIRE ACO</t>
  </si>
  <si>
    <t xml:space="preserve">  2117101010  ISR RETENCION POR HONORARIOS</t>
  </si>
  <si>
    <t xml:space="preserve">   1263656501  EQUIPO DE COMUNICACI</t>
  </si>
  <si>
    <t xml:space="preserve">  2117101013  ISR RETENCION ARRENDAMIENTO</t>
  </si>
  <si>
    <t xml:space="preserve">   1263656601  EQUIPOS DE GENERACIÓ</t>
  </si>
  <si>
    <t xml:space="preserve">  2117102003  CEDULAR ARRENDAMIENTO A PAGAR</t>
  </si>
  <si>
    <t xml:space="preserve">   1263656701  HERRAMIENTAS Y MÁQUI</t>
  </si>
  <si>
    <t xml:space="preserve">  2117102004  CEDULAR HONORARIOS A PAGAR</t>
  </si>
  <si>
    <t xml:space="preserve">   1263656901  OTROS EQUIPOS 2010</t>
  </si>
  <si>
    <t xml:space="preserve">  2117202004  APORTACIÓN TRABAJADOR IMSS</t>
  </si>
  <si>
    <t>*  1260   DEPRECIACIÓN y DETERIORO ACUM.</t>
  </si>
  <si>
    <t xml:space="preserve">  2117202005  AMORTIZACION CREDITO INFONAVIT</t>
  </si>
  <si>
    <t xml:space="preserve">  2117301007  IVA POR PAGAR</t>
  </si>
  <si>
    <t xml:space="preserve">  2117918001  DIVO 5% AL MILLAR</t>
  </si>
  <si>
    <t xml:space="preserve">  2117918004  ICIC 2 AL MILLAR</t>
  </si>
  <si>
    <t xml:space="preserve">  2119905001  ACREEDORES DIVERSOS</t>
  </si>
  <si>
    <t xml:space="preserve">   2111101001  SUELDOS POR PAGAR</t>
  </si>
  <si>
    <t xml:space="preserve">  2111102001  SUELDOS DEVENGADOS E</t>
  </si>
  <si>
    <t>* ESF-12   TOTAL</t>
  </si>
  <si>
    <t xml:space="preserve">  2112101001  PROVEEDORES DE BIENES Y SERVICIOS</t>
  </si>
  <si>
    <t xml:space="preserve">  2117502102  IMPUESTO NOMINAS A PAGAR</t>
  </si>
  <si>
    <t xml:space="preserve">  2117918002  CAP 2% AL MILLAR</t>
  </si>
  <si>
    <t xml:space="preserve">  2117918003  RAPCE 5 AL MILLAR</t>
  </si>
  <si>
    <t xml:space="preserve">     4169610155  POR CONCEPTO DE EXAM</t>
  </si>
  <si>
    <t>*    4169 Otros Aprovechamientos</t>
  </si>
  <si>
    <t>ESF-14 OTROS PASIVOS CIRCULANTES</t>
  </si>
  <si>
    <t>NATURALEZA</t>
  </si>
  <si>
    <t>**   4160 Aprovechamientos de Tipo Corriente</t>
  </si>
  <si>
    <t xml:space="preserve">   2199002001  CXP GEG POR SERV. EDUCATIVOS</t>
  </si>
  <si>
    <t>*2199   OTROS PASIVOS CIRCULANTES</t>
  </si>
  <si>
    <t>* ESF-14   TOTAL</t>
  </si>
  <si>
    <t xml:space="preserve">     4173711005  ING. POR VTA. DE BIE</t>
  </si>
  <si>
    <t>*    4173 Ingr.Vta de Bienes/Servicios Org.</t>
  </si>
  <si>
    <t>ERA-01 INGRESOS</t>
  </si>
  <si>
    <t>MONTO</t>
  </si>
  <si>
    <t>NOTA</t>
  </si>
  <si>
    <t>CARACTERISTICAS</t>
  </si>
  <si>
    <t xml:space="preserve">  4163610012  MULTAS E INFRACCIONES</t>
  </si>
  <si>
    <t xml:space="preserve">  4163 Indemnizaciones</t>
  </si>
  <si>
    <t>*4160 Aprovechamientos de Tipo Corriente</t>
  </si>
  <si>
    <t>INGRESOS DE GESTION</t>
  </si>
  <si>
    <t xml:space="preserve">  4213831000  SERVICIOS PERSONALES</t>
  </si>
  <si>
    <t xml:space="preserve">  4213832000  MATERIALES Y SUMINISTROS</t>
  </si>
  <si>
    <t xml:space="preserve">  4213833000  SERVICIOS GENERALES</t>
  </si>
  <si>
    <t xml:space="preserve">  4213 Convenios</t>
  </si>
  <si>
    <t>*4210 Participaciones y Aportaciones</t>
  </si>
  <si>
    <t xml:space="preserve">  4221911000  SERVICIOS PERSONALES</t>
  </si>
  <si>
    <t xml:space="preserve">  4221912000  MATERIALES Y SUMINISTROS</t>
  </si>
  <si>
    <t xml:space="preserve">  4221913000  SERVICIOS GENERALES</t>
  </si>
  <si>
    <t xml:space="preserve">  4221914000  AYUDAS Y SUBSIDIOS</t>
  </si>
  <si>
    <t xml:space="preserve">  4221 Trans. Internas y Asig. al Secto</t>
  </si>
  <si>
    <t>*4220 Transferencias, Asignaciones, Subs.</t>
  </si>
  <si>
    <t>PARTICIPACIONES, APORTACIONES</t>
  </si>
  <si>
    <t>ERA-01 TOTAL</t>
  </si>
  <si>
    <t>ERA-03 GASTOS</t>
  </si>
  <si>
    <t>%GASTO</t>
  </si>
  <si>
    <t>EXPLICACION</t>
  </si>
  <si>
    <t xml:space="preserve">  5111113000  SUELDOS BASE AL PERSONAL PERMANENTE</t>
  </si>
  <si>
    <t xml:space="preserve">  5112121000  HONORARIOS ASIMILABLES A SALARIOS</t>
  </si>
  <si>
    <t xml:space="preserve">  5113132000  "PRIMAS DE VACAS., DOMINICAL Y GRATIF. FIN DE AÑO"</t>
  </si>
  <si>
    <t xml:space="preserve">  5113133000  HORAS EXTRAORDINARIAS</t>
  </si>
  <si>
    <t xml:space="preserve">  5114141000  APORTACIONES DE SEGURIDAD SOCIAL</t>
  </si>
  <si>
    <t xml:space="preserve">  5114142000  APORTACIONES A FONDOS DE VIVIENDA</t>
  </si>
  <si>
    <t xml:space="preserve">  5114143000  APORTACIONES AL SISTEMA  PARA EL RETIRO</t>
  </si>
  <si>
    <t xml:space="preserve">  5115154000  PRESTACIONES CONTRACTUALES</t>
  </si>
  <si>
    <t xml:space="preserve">  5115155000  APOYOS A LA CAPACITACION DE LOS SERV. PUBLICOS</t>
  </si>
  <si>
    <t xml:space="preserve">  5121211000  MATERIALES Y ÚTILES DE OFICINA</t>
  </si>
  <si>
    <t xml:space="preserve">  5121214000  MAT. Y UTILES PARA EL PROCESAMIENTO EN EQUIPO</t>
  </si>
  <si>
    <t xml:space="preserve">  5121215000  MATERIAL IMPRESO E INFORMACION DIGITAL</t>
  </si>
  <si>
    <t xml:space="preserve">  5121216000  MATERIAL DE LIMPIEZA</t>
  </si>
  <si>
    <t xml:space="preserve">  5121217000  MATERIALES Y ÚTILES DE ENSEÑANZA</t>
  </si>
  <si>
    <t xml:space="preserve">  5122221000  ALIMENTACIÓN DE PERSONAS</t>
  </si>
  <si>
    <t xml:space="preserve">  5122223000  UTENSILIOS PARA EL SERVICIO DE ALIMENTACIÓN</t>
  </si>
  <si>
    <t xml:space="preserve">  5123233000  "PROD. DE PAPEL, CARTÓN E IMP. ADQ. C. M. PRIM."</t>
  </si>
  <si>
    <t xml:space="preserve">  5124242000  CEMENTO Y PRODUCTOS DE CONCRETO</t>
  </si>
  <si>
    <t xml:space="preserve">  5124243000  "CAL, YESO Y PRODUCTOS DE YESO"</t>
  </si>
  <si>
    <t xml:space="preserve">  5124246000  MATERIAL ELÉCTRICO</t>
  </si>
  <si>
    <t xml:space="preserve">  5124247000  ESTRUCTURAS Y MANUFACTURAS</t>
  </si>
  <si>
    <t xml:space="preserve">  5124248000  MATERIALES COMPLEMENTARIOS</t>
  </si>
  <si>
    <t xml:space="preserve">  5124249000  MATERIALES DIVERSOS</t>
  </si>
  <si>
    <t xml:space="preserve">  5125251000  SUSTANCIAS QUÍMICAS</t>
  </si>
  <si>
    <t xml:space="preserve">  5125252000  "PLAGUICIDAS, ABONOS Y FERTILIZANTES"</t>
  </si>
  <si>
    <t xml:space="preserve">  5125253000  MEDICINAS Y PRODUCTOS FARMACÉUTICOS</t>
  </si>
  <si>
    <t xml:space="preserve">  5125254000  "MATERIALES, ACCESORIOS Y SUMINISTROS MÉDICOS"</t>
  </si>
  <si>
    <t xml:space="preserve">  5125255000  "MAT., ACCESORIOS Y SUMINISTROS DE LABORATORIO"</t>
  </si>
  <si>
    <t xml:space="preserve">  5125256000  "FIBRAS SINTÉTICAS, HULES, PLÁSTICOS Y DERIVS."</t>
  </si>
  <si>
    <t xml:space="preserve">  5126261000  "COMBUSTIBLES, LUBRICANTES Y ADITIVOS"</t>
  </si>
  <si>
    <t xml:space="preserve">  5127271000  UNIF. Y BLANCOS PERS ADMVO. CON FUNC. ATENC.</t>
  </si>
  <si>
    <t xml:space="preserve">  5127272000  PRENDAS DE PROTECCIÓN</t>
  </si>
  <si>
    <t xml:space="preserve">  5127273000  ARTÍCULOS DEPORTIVOS</t>
  </si>
  <si>
    <t xml:space="preserve">  5127274000  PRODUCTOS TEXTILES</t>
  </si>
  <si>
    <t xml:space="preserve">  5129291000  "REFACCIONES, ACCESORIOS Y HERRAM. MENORES"</t>
  </si>
  <si>
    <t xml:space="preserve">  5129292000  "REFACCIONES, ACCESORIOS Y HERRAM. MENORES"</t>
  </si>
  <si>
    <t xml:space="preserve">  5129293000  "REF. Y ACCESORIOS ME. MOB. Y EQ. AD., ED. Y REC."</t>
  </si>
  <si>
    <t xml:space="preserve">  5129294000  REFACCIONES Y ACCESORIOS PARA EQ. DE COMPUTO</t>
  </si>
  <si>
    <t xml:space="preserve">  5129295000  REF. Y ACCESORIOS ME. EQ. E INST. MÉD. Y LAB.</t>
  </si>
  <si>
    <t xml:space="preserve">  5129296000  REF. Y ACCESORIOS ME. DE EQ. DE TRANSPORTE</t>
  </si>
  <si>
    <t xml:space="preserve">  5129298000  REF. Y ACCESORIOS ME. DE MAQ. Y OTROS EQUIPOS</t>
  </si>
  <si>
    <t xml:space="preserve">  5129299000  REF. Y ACCESORIOS ME. OTROS BIENES MUEBLES</t>
  </si>
  <si>
    <t xml:space="preserve">  5131311000  SERVICIO DE ENERGÍA ELÉCTRICA</t>
  </si>
  <si>
    <t xml:space="preserve">  5131313000  SERVICIO DE AGUA POTABLE</t>
  </si>
  <si>
    <t xml:space="preserve">  5131314000  TELEFONÍA TRADICIONAL</t>
  </si>
  <si>
    <t xml:space="preserve">  5131315000  TELEFONÍA CELULAR</t>
  </si>
  <si>
    <t xml:space="preserve">  5131317000  "SERV. ACCESO A INTERNET, REDES Y PROC. DE INFO."</t>
  </si>
  <si>
    <t xml:space="preserve">  5131318000  SERVICIO POSTAL</t>
  </si>
  <si>
    <t xml:space="preserve">  5132327000  ARRENDAMIENTO DE ACTIVOS INTANGIBLES</t>
  </si>
  <si>
    <t xml:space="preserve">  5133331000  "SERVS. LEGALES, DE CONTA., AUDITORIA Y RELACS."</t>
  </si>
  <si>
    <t xml:space="preserve">  5133334000  CAPACITACIÓN</t>
  </si>
  <si>
    <t xml:space="preserve">  5133336000  "SERVS. APOYO ADMVO., FOTOCOPIADO E IMPRESION"</t>
  </si>
  <si>
    <t xml:space="preserve">  5133338000  SERVICIOS DE VIGILANCIA</t>
  </si>
  <si>
    <t xml:space="preserve">  5134341000  "INTERESES, DESCTOS. Y OTROS SERVS. BANCARIOS"</t>
  </si>
  <si>
    <t xml:space="preserve">  5134344000  SEGUROS</t>
  </si>
  <si>
    <t xml:space="preserve">  5134345000  SEGUROS DE BIENES PATRIMONIALES</t>
  </si>
  <si>
    <t xml:space="preserve">  5134347000  FLETES Y MANIOBRAS</t>
  </si>
  <si>
    <t xml:space="preserve">  5135351000  CONSERV. Y MANTENIMIENTO MENOR DE INMUEBLES</t>
  </si>
  <si>
    <t xml:space="preserve">  5135352000  "INST., REPAR. MTTO. MOB. Y EQ. ADMON., EDU. Y REC</t>
  </si>
  <si>
    <t xml:space="preserve">  5135353000  "INST., REPAR. Y MTTO. EQ. COMPU. Y TECNO. DE INFO</t>
  </si>
  <si>
    <t xml:space="preserve">  5135354000  "INST., REPAR. Y MTTO. EQ. E INSTRUMENT. MED. Y LA</t>
  </si>
  <si>
    <t xml:space="preserve">  5135355000  REPAR. Y MTTO. DE EQUIPO DE TRANSPORTE</t>
  </si>
  <si>
    <t xml:space="preserve">  5135357000  "INST., REP. Y MTTO. DE MAQ., OT. EQ. Y HERRMTAS."</t>
  </si>
  <si>
    <t xml:space="preserve">  5135358000  SERVICIOS DE LIMPIEZA Y MANEJO DE DESECHOS</t>
  </si>
  <si>
    <t xml:space="preserve">  5135359000  SERVICIOS DE JARDINERÍA Y FUMIGACIÓN</t>
  </si>
  <si>
    <t xml:space="preserve">  5136361100  DIFUSION POR RADIO, TELEVISION Y PRENSA</t>
  </si>
  <si>
    <t xml:space="preserve">  5136363000  "SERV. CREAT., PREP. Y PRO. PUB., EXCEP. INTERNET"</t>
  </si>
  <si>
    <t xml:space="preserve">  5136364000  SERVICIO DE REVELADO DE FOTOGRAFÍAS</t>
  </si>
  <si>
    <t xml:space="preserve">  5136365000  "SERV. DE LA INDUSTRIA FILMICA, DEL SONIDO Y VIDEO</t>
  </si>
  <si>
    <t xml:space="preserve">  5136366000  SERV. CREAT. Y DIF CONT. EXCLUS. A T. INTERNET</t>
  </si>
  <si>
    <t xml:space="preserve">  5137371000  PASAJES AEREOS</t>
  </si>
  <si>
    <t xml:space="preserve">  5137372000  PASAJES TERRESTRES</t>
  </si>
  <si>
    <t xml:space="preserve">  5137375000  VIATICOS EN EL PAIS</t>
  </si>
  <si>
    <t xml:space="preserve">  5137379000  OTROS SERVICIOS DE TRASLADO Y HOSPEDAJE</t>
  </si>
  <si>
    <t xml:space="preserve">  5138381000  GASTOS DE CEREMONIAL</t>
  </si>
  <si>
    <t xml:space="preserve">  5138382000  GASTOS DE ORDEN SOCIAL Y CULTURAL</t>
  </si>
  <si>
    <t xml:space="preserve">  5138383000  CONGRESOS Y CONVENCIONES</t>
  </si>
  <si>
    <t xml:space="preserve">  5138385000  GASTOS  DE REPRESENTACION</t>
  </si>
  <si>
    <t xml:space="preserve">  5139392000  OTROS IMPUESTOS Y DERECHOS</t>
  </si>
  <si>
    <t xml:space="preserve">  5139398000  IMPUESTO DE NOMINA</t>
  </si>
  <si>
    <t xml:space="preserve">  5242442000  BECAS Y OT. AYUDAS PARA PROG. DE CAPACITA.</t>
  </si>
  <si>
    <t xml:space="preserve">  5599000006  Diferencia por Redondeo</t>
  </si>
  <si>
    <t>ERA-03   TOTAL</t>
  </si>
  <si>
    <t>VHP-01 PATRIMONIO CONTRIBUIDO</t>
  </si>
  <si>
    <t xml:space="preserve">      INICIAL</t>
  </si>
  <si>
    <t xml:space="preserve">       FINAL</t>
  </si>
  <si>
    <t xml:space="preserve">   MODIFICACION</t>
  </si>
  <si>
    <t xml:space="preserve">       TIPO</t>
  </si>
  <si>
    <t>**   4170 Ingresos por Venta de Bienes y Serv</t>
  </si>
  <si>
    <t xml:space="preserve">  3110000001  APORTACIONES</t>
  </si>
  <si>
    <t>***  INGRESOS DE GESTION</t>
  </si>
  <si>
    <t xml:space="preserve">  3110000002  BAJA DE ACTIVO FIJO</t>
  </si>
  <si>
    <t xml:space="preserve">     4213831000  SERVICIOS PERSONALES</t>
  </si>
  <si>
    <t xml:space="preserve">  3110915000  BIENES MUEBLES E INMUEBLES</t>
  </si>
  <si>
    <t xml:space="preserve">     4213832000  MATERIALES Y SUMINISTROS</t>
  </si>
  <si>
    <t xml:space="preserve">  3111825206  FAM EDU SUPERIOR OBRA PUBLICA</t>
  </si>
  <si>
    <t>*    4213 Convenios</t>
  </si>
  <si>
    <t xml:space="preserve">  3111828005  FAFEF BIENES MUEBLES</t>
  </si>
  <si>
    <t>**   4210 Participaciones y Aportaciones</t>
  </si>
  <si>
    <t xml:space="preserve">  3111835000  CONVENIO BIENES MUEB</t>
  </si>
  <si>
    <t xml:space="preserve">     4221911000  SERVICIOS PERSONALES</t>
  </si>
  <si>
    <t xml:space="preserve">  3111836000  CONVENIO OBRA PÚBLICA</t>
  </si>
  <si>
    <t xml:space="preserve">     4221912000  MATERIALES Y SUMINISTROS</t>
  </si>
  <si>
    <t xml:space="preserve">  3113825205  FAM EDU SUPERIOR BIE</t>
  </si>
  <si>
    <t xml:space="preserve">     4221913000  SERVICIOS GENERALES</t>
  </si>
  <si>
    <t xml:space="preserve">  3113825206  FAM EDU SUPERIOR OBR</t>
  </si>
  <si>
    <t>*    4221 Trans. Internas y Asig. al Secto</t>
  </si>
  <si>
    <t xml:space="preserve">  3113835000  CONVENIO BIENES MUEB</t>
  </si>
  <si>
    <t>**   4220 Transferencias, Asignaciones, Subs.</t>
  </si>
  <si>
    <t xml:space="preserve">  3113836000  CONVENIO OBRA PÚBLICA EJER ANT</t>
  </si>
  <si>
    <t>***  PARTICIPACIONES, APORTACIONES</t>
  </si>
  <si>
    <t xml:space="preserve">  3113914205  ESTATALES DE EJERCIC</t>
  </si>
  <si>
    <t xml:space="preserve">  3113914206  ESTATALES DE EJERCIC</t>
  </si>
  <si>
    <t>ERA-02 OTROS INGRESOS</t>
  </si>
  <si>
    <t xml:space="preserve">    NATURALEZA</t>
  </si>
  <si>
    <t xml:space="preserve">  CARACTERISTICAS</t>
  </si>
  <si>
    <t xml:space="preserve">  3113915000  BIENES MUEBLES E INM</t>
  </si>
  <si>
    <t xml:space="preserve">  3113916000  OBRA PÚBLICA EJER ANTERIORES</t>
  </si>
  <si>
    <t xml:space="preserve">   4311 Int.Ganados de Val.,Créditos, Bonos</t>
  </si>
  <si>
    <t xml:space="preserve">  3114824206  APLICACIÓN FEDERALES</t>
  </si>
  <si>
    <t>*  4310 Ingresos Financieros</t>
  </si>
  <si>
    <t xml:space="preserve">  3120000002  DONACIONES DE BIENES POR LA INICIATIVA PRIVADA</t>
  </si>
  <si>
    <t>* VHP-01   TOTAL</t>
  </si>
  <si>
    <t xml:space="preserve"> %GASTO</t>
  </si>
  <si>
    <t>VHP-02 PATRIMONIO GENERADO</t>
  </si>
  <si>
    <t xml:space="preserve">  5111113000  SUELDOS BASE AL PERS</t>
  </si>
  <si>
    <t>*  3210 Resultado del Ejercicio (Ahorro/Des</t>
  </si>
  <si>
    <t xml:space="preserve">  5112121000  HONORARIOS ASIMILABL</t>
  </si>
  <si>
    <t xml:space="preserve">   3220000013  RESULTADO EJERCICIO 2005</t>
  </si>
  <si>
    <t xml:space="preserve">  5113132000  "PRIMAS DE VACAS., D</t>
  </si>
  <si>
    <t xml:space="preserve">   3220000014  RESULTADO EJERCICIO 2006</t>
  </si>
  <si>
    <t xml:space="preserve">   3220000015  RESULTADO EJERCICIO 2007</t>
  </si>
  <si>
    <t xml:space="preserve">  5114141000  APORTACIONES DE SEGU</t>
  </si>
  <si>
    <t xml:space="preserve">   3220000016  RESULTADO EJERCICIO 2008</t>
  </si>
  <si>
    <t xml:space="preserve">   3220000017  RESULTADO EJERCICIO 2009</t>
  </si>
  <si>
    <t xml:space="preserve">   3220000018  RESULTADO EJERCICIO 2010</t>
  </si>
  <si>
    <t xml:space="preserve">   3220000019  RESULTADO EJERCICIO 2011</t>
  </si>
  <si>
    <t xml:space="preserve">   3220000020  RESULTADO EJERCICIO 2012</t>
  </si>
  <si>
    <t xml:space="preserve">   3220000021  RESULTADO EJERCICIO 2013</t>
  </si>
  <si>
    <t xml:space="preserve">   3220001000  CAPITALIZACIÓN RECURSOS PROPIOS</t>
  </si>
  <si>
    <t xml:space="preserve">   3220001001  CAPITALIZACIÓN REMANENTES</t>
  </si>
  <si>
    <t xml:space="preserve">   3220020001  FONDO DE CONTINGENCIAS</t>
  </si>
  <si>
    <t xml:space="preserve">   3220690201  APLICACIÓN DE REMANENTE PROPIO</t>
  </si>
  <si>
    <t xml:space="preserve">   3220690202  APLICACIÓN DE REMANENTE FEDERAL</t>
  </si>
  <si>
    <t xml:space="preserve">   3220690203  REMANENTE INSTERINSTITUCIONAL</t>
  </si>
  <si>
    <t>* SUB TOTAL</t>
  </si>
  <si>
    <t>** VHP-02   TOTAL</t>
  </si>
  <si>
    <t xml:space="preserve">  5114143000  APORT. S. RETIRO.</t>
  </si>
  <si>
    <t>EFE-01 FLUJO DE EFECTIVO</t>
  </si>
  <si>
    <t>FLUJO</t>
  </si>
  <si>
    <t xml:space="preserve">   1111201002  FONDO FIJO</t>
  </si>
  <si>
    <t>* 1111 Efectivo</t>
  </si>
  <si>
    <t xml:space="preserve">   1112101001  BANAMEX 7480502</t>
  </si>
  <si>
    <t xml:space="preserve">   1112101002  BANAMEX 7514946</t>
  </si>
  <si>
    <t xml:space="preserve">   1112101003  BANAMEX 7515640</t>
  </si>
  <si>
    <t xml:space="preserve">   1112101004  BANAMEX 002218029075438656</t>
  </si>
  <si>
    <t xml:space="preserve">   1112101005  BANAMEX 7544020</t>
  </si>
  <si>
    <t xml:space="preserve">   1112101006  BANAMEX 7544144</t>
  </si>
  <si>
    <t xml:space="preserve">   1112101007  BANAMEX 7544039</t>
  </si>
  <si>
    <t xml:space="preserve">   1112101008  BANAMEX 0290 7547097</t>
  </si>
  <si>
    <t xml:space="preserve">   1112101009  BANAMEX 7551280</t>
  </si>
  <si>
    <t xml:space="preserve">   1112101011  EXTENSIONISMO RURAL 321773-2</t>
  </si>
  <si>
    <t xml:space="preserve">   1112101012  BANAMEX FADOEES 7209564</t>
  </si>
  <si>
    <t xml:space="preserve">   1112101013  BANAMEX FAM 2012 6268</t>
  </si>
  <si>
    <t xml:space="preserve">   1112101014  BANAMEX 5971325</t>
  </si>
  <si>
    <t xml:space="preserve">   1112101016  BANAMEX 3131685 IP 1ER EMPRESA</t>
  </si>
  <si>
    <t xml:space="preserve">   1112101018  BANAMEX 3199026 EXT</t>
  </si>
  <si>
    <t xml:space="preserve">   1112107001  SERFIN92-00040695-3</t>
  </si>
  <si>
    <t xml:space="preserve">   1112107002  SERFIN65-50182547-2</t>
  </si>
  <si>
    <t xml:space="preserve">   1112107003  SERFIN-92000586826</t>
  </si>
  <si>
    <t xml:space="preserve">   1112107004  SERFIN-65501972950</t>
  </si>
  <si>
    <t xml:space="preserve">   1112107005  FIDEICOMISO PROMEP</t>
  </si>
  <si>
    <t xml:space="preserve">   1112107006  SERFIN-65-50202481-3</t>
  </si>
  <si>
    <t xml:space="preserve">   1112107011  SERFIN 6550 2177 316 KA08</t>
  </si>
  <si>
    <t xml:space="preserve">   1112107018  SERFIN 2694825 INGRE</t>
  </si>
  <si>
    <t xml:space="preserve">   1112107019  SERFIN 2648549 CONCYTEG</t>
  </si>
  <si>
    <t xml:space="preserve">   1112107022  SERFIN 6550299366 FAM 2011</t>
  </si>
  <si>
    <t xml:space="preserve">   1112107024  SERFIN 655032141359 PROMEP</t>
  </si>
  <si>
    <t xml:space="preserve">   1112107026  SERFIN 65504022699 PIFI 2013</t>
  </si>
  <si>
    <t xml:space="preserve">   1112190001  ACTINVER  7201361 FA</t>
  </si>
  <si>
    <t xml:space="preserve">   1112190002  ACTINVER  7233554 FA</t>
  </si>
  <si>
    <t>*  1112 Bancos/Tesoreria</t>
  </si>
  <si>
    <t>* EFE-01   TOTAL</t>
  </si>
  <si>
    <t>EFE-02 ADQ. BIENES MUEBLES E INMUEBLES</t>
  </si>
  <si>
    <t>% SUB</t>
  </si>
  <si>
    <t>1241 Mobiliario y Equipo de Administraci</t>
  </si>
  <si>
    <t>1242 Mobiliario y Equipo Educacional y R</t>
  </si>
  <si>
    <t>1246 Maquinaria, Otros Equipos y Herrami</t>
  </si>
  <si>
    <t>MUEBLES</t>
  </si>
  <si>
    <t>EFE-02   TOTAL</t>
  </si>
  <si>
    <t>M. en C. Daniel Jiménez Rodríeguez</t>
  </si>
  <si>
    <t>C.P. Elizabeth Machuca Pérez</t>
  </si>
  <si>
    <t>Encargado de Rectoría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</si>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</sst>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8" tint="-0.249977111117893"/>
      <name val="Lucida Sans"/>
      <family val="2"/>
    </font>
    <font>
      <sz val="10"/>
      <name val="Lucida Sans"/>
      <family val="2"/>
    </font>
    <font>
      <b/>
      <sz val="11"/>
      <color theme="8" tint="-0.249977111117893"/>
      <name val="Lucida Sans"/>
      <family val="2"/>
    </font>
    <font>
      <sz val="11"/>
      <color theme="8" tint="-0.249977111117893"/>
      <name val="Lucida Sans"/>
      <family val="2"/>
    </font>
    <font>
      <sz val="11"/>
      <color theme="1"/>
      <name val="Lucida Sans"/>
      <family val="2"/>
    </font>
    <font>
      <b/>
      <sz val="10"/>
      <color theme="1"/>
      <name val="Lucida Sans"/>
      <family val="2"/>
    </font>
    <font>
      <sz val="10"/>
      <name val="Arial"/>
      <family val="2"/>
    </font>
    <font>
      <sz val="10"/>
      <color theme="1"/>
      <name val="Lucida Sans"/>
      <family val="2"/>
    </font>
    <font>
      <b/>
      <sz val="10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4" fontId="9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46">
    <xf numFmtId="0" fontId="0" fillId="0" borderId="0" xfId="0"/>
    <xf numFmtId="0" fontId="3" fillId="3" borderId="0" xfId="2" applyFont="1" applyFill="1" applyBorder="1" applyAlignment="1"/>
    <xf numFmtId="0" fontId="3" fillId="0" borderId="0" xfId="2" applyFont="1" applyFill="1" applyBorder="1" applyAlignment="1"/>
    <xf numFmtId="0" fontId="4" fillId="0" borderId="0" xfId="0" applyFont="1"/>
    <xf numFmtId="0" fontId="5" fillId="3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3" applyFont="1"/>
    <xf numFmtId="0" fontId="7" fillId="0" borderId="0" xfId="3" applyFont="1" applyFill="1"/>
    <xf numFmtId="0" fontId="8" fillId="4" borderId="3" xfId="4" applyFont="1" applyFill="1" applyBorder="1" applyAlignment="1">
      <alignment horizontal="left"/>
    </xf>
    <xf numFmtId="0" fontId="4" fillId="0" borderId="0" xfId="0" applyFont="1" applyFill="1"/>
    <xf numFmtId="0" fontId="8" fillId="0" borderId="0" xfId="4" applyFont="1" applyFill="1" applyBorder="1" applyAlignment="1">
      <alignment horizontal="left"/>
    </xf>
    <xf numFmtId="0" fontId="8" fillId="5" borderId="0" xfId="4" applyFont="1" applyFill="1"/>
    <xf numFmtId="43" fontId="8" fillId="5" borderId="0" xfId="1" applyNumberFormat="1" applyFont="1" applyFill="1" applyAlignment="1">
      <alignment horizontal="center"/>
    </xf>
    <xf numFmtId="0" fontId="8" fillId="5" borderId="0" xfId="1" applyNumberFormat="1" applyFont="1" applyFill="1" applyAlignment="1">
      <alignment horizontal="center"/>
    </xf>
    <xf numFmtId="0" fontId="7" fillId="0" borderId="0" xfId="5" applyFont="1"/>
    <xf numFmtId="4" fontId="4" fillId="0" borderId="0" xfId="0" applyNumberFormat="1" applyFont="1"/>
    <xf numFmtId="43" fontId="4" fillId="0" borderId="0" xfId="1" applyNumberFormat="1" applyFont="1"/>
    <xf numFmtId="44" fontId="8" fillId="5" borderId="0" xfId="1" applyFont="1" applyFill="1" applyAlignment="1">
      <alignment horizontal="right"/>
    </xf>
    <xf numFmtId="44" fontId="8" fillId="5" borderId="0" xfId="1" applyFont="1" applyFill="1"/>
    <xf numFmtId="0" fontId="8" fillId="0" borderId="0" xfId="4" applyFont="1" applyFill="1"/>
    <xf numFmtId="44" fontId="8" fillId="0" borderId="0" xfId="1" applyFont="1" applyFill="1" applyAlignment="1">
      <alignment horizontal="right"/>
    </xf>
    <xf numFmtId="44" fontId="8" fillId="0" borderId="0" xfId="1" applyFont="1" applyFill="1"/>
    <xf numFmtId="4" fontId="4" fillId="0" borderId="0" xfId="0" applyNumberFormat="1" applyFont="1" applyFill="1"/>
    <xf numFmtId="0" fontId="7" fillId="0" borderId="0" xfId="5" applyFont="1" applyFill="1"/>
    <xf numFmtId="4" fontId="0" fillId="0" borderId="0" xfId="0" applyNumberFormat="1"/>
    <xf numFmtId="0" fontId="10" fillId="0" borderId="0" xfId="4" applyFont="1" applyFill="1"/>
    <xf numFmtId="4" fontId="10" fillId="0" borderId="0" xfId="0" applyNumberFormat="1" applyFont="1"/>
    <xf numFmtId="43" fontId="4" fillId="0" borderId="0" xfId="1" applyNumberFormat="1" applyFont="1" applyFill="1"/>
    <xf numFmtId="43" fontId="8" fillId="5" borderId="0" xfId="1" applyNumberFormat="1" applyFont="1" applyFill="1" applyAlignment="1">
      <alignment horizontal="right"/>
    </xf>
    <xf numFmtId="43" fontId="8" fillId="5" borderId="0" xfId="1" applyNumberFormat="1" applyFont="1" applyFill="1" applyAlignment="1">
      <alignment horizontal="center" vertical="center"/>
    </xf>
    <xf numFmtId="0" fontId="8" fillId="5" borderId="0" xfId="4" applyFont="1" applyFill="1" applyAlignment="1">
      <alignment horizontal="center" vertical="center"/>
    </xf>
    <xf numFmtId="0" fontId="11" fillId="0" borderId="0" xfId="0" applyFont="1" applyFill="1"/>
    <xf numFmtId="4" fontId="11" fillId="0" borderId="0" xfId="0" applyNumberFormat="1" applyFont="1" applyFill="1"/>
    <xf numFmtId="43" fontId="8" fillId="0" borderId="0" xfId="1" applyNumberFormat="1" applyFont="1" applyFill="1" applyAlignment="1">
      <alignment horizontal="right"/>
    </xf>
    <xf numFmtId="4" fontId="10" fillId="0" borderId="0" xfId="0" applyNumberFormat="1" applyFont="1" applyFill="1"/>
    <xf numFmtId="0" fontId="8" fillId="5" borderId="0" xfId="4" applyFont="1" applyFill="1" applyAlignment="1">
      <alignment horizontal="center"/>
    </xf>
    <xf numFmtId="0" fontId="7" fillId="0" borderId="0" xfId="6" applyFont="1"/>
    <xf numFmtId="0" fontId="11" fillId="0" borderId="0" xfId="0" applyFont="1"/>
    <xf numFmtId="4" fontId="11" fillId="0" borderId="0" xfId="0" applyNumberFormat="1" applyFont="1"/>
    <xf numFmtId="4" fontId="8" fillId="0" borderId="0" xfId="0" applyNumberFormat="1" applyFont="1"/>
    <xf numFmtId="0" fontId="7" fillId="0" borderId="0" xfId="5" applyFont="1" applyBorder="1"/>
    <xf numFmtId="0" fontId="4" fillId="0" borderId="0" xfId="7" applyFont="1" applyBorder="1" applyAlignment="1"/>
    <xf numFmtId="0" fontId="4" fillId="0" borderId="0" xfId="7" applyFont="1" applyBorder="1" applyAlignment="1">
      <alignment horizontal="left"/>
    </xf>
  </cellXfs>
  <cellStyles count="15">
    <cellStyle name="Millares 2" xfId="8"/>
    <cellStyle name="Moneda" xfId="1" builtinId="4"/>
    <cellStyle name="Normal" xfId="0" builtinId="0"/>
    <cellStyle name="Normal 2" xfId="2"/>
    <cellStyle name="Normal 2 2" xfId="9"/>
    <cellStyle name="Normal 2 2 2" xfId="10"/>
    <cellStyle name="Normal 2 3" xfId="4"/>
    <cellStyle name="Normal 3" xfId="5"/>
    <cellStyle name="Normal 3 2" xfId="6"/>
    <cellStyle name="Normal 4" xfId="7"/>
    <cellStyle name="Normal 4 2" xfId="3"/>
    <cellStyle name="Notas 2" xfId="11"/>
    <cellStyle name="Notas 3" xfId="12"/>
    <cellStyle name="Notas 4" xfId="13"/>
    <cellStyle name="Notas 5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1292678</xdr:colOff>
      <xdr:row>0</xdr:row>
      <xdr:rowOff>54428</xdr:rowOff>
    </xdr:from>
    <xdr:to>
      <xdr:col>4</xdr:col>
      <xdr:colOff>625928</xdr:colOff>
      <xdr:row>2</xdr:row>
      <xdr:rowOff>149679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7134" t="13293" r="6918" b="8459"/>
        <a:stretch/>
      </xdr:blipFill>
      <xdr:spPr bwMode="auto">
        <a:xfrm>
          <a:off x="7617278" y="54428"/>
          <a:ext cx="1047750" cy="60007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7913"/>
  </sheetPr>
  <dimension ref="A1:AE353"/>
  <sheetViews>
    <sheetView tabSelected="1" topLeftCell="A301" zoomScale="70" zoomScaleNormal="70" workbookViewId="0">
      <selection activeCell="F23" sqref="F23"/>
    </sheetView>
  </sheetViews>
  <sheetFormatPr baseColWidth="10" defaultColWidth="10.85546875" defaultRowHeight="14.25" x14ac:dyDescent="0.2"/>
  <cols>
    <col min="1" max="1" width="56" style="17" customWidth="1"/>
    <col min="2" max="3" width="19.42578125" style="17" customWidth="1"/>
    <col min="4" max="4" width="25.7109375" style="17" bestFit="1" customWidth="1"/>
    <col min="5" max="5" width="18.28515625" style="17" customWidth="1"/>
    <col min="6" max="6" width="18.28515625" style="26" customWidth="1"/>
    <col min="7" max="7" width="52.28515625" style="26" hidden="1" customWidth="1"/>
    <col min="8" max="8" width="18.28515625" style="26" hidden="1" customWidth="1"/>
    <col min="9" max="9" width="16.85546875" style="17" hidden="1" customWidth="1"/>
    <col min="10" max="10" width="20.140625" style="17" hidden="1" customWidth="1"/>
    <col min="11" max="15" width="0" style="17" hidden="1" customWidth="1"/>
    <col min="16" max="16384" width="10.85546875" style="17"/>
  </cols>
  <sheetData>
    <row r="1" spans="1:25" s="3" customFormat="1" ht="25.5" x14ac:dyDescent="0.35">
      <c r="A1" s="1" t="s">
        <v>0</v>
      </c>
      <c r="B1" s="1"/>
      <c r="C1" s="1"/>
      <c r="D1" s="1"/>
      <c r="E1" s="1"/>
      <c r="F1" s="2"/>
      <c r="G1" s="2"/>
      <c r="H1" s="2"/>
    </row>
    <row r="2" spans="1:25" s="3" customFormat="1" x14ac:dyDescent="0.2">
      <c r="A2" s="4" t="s">
        <v>1</v>
      </c>
      <c r="B2" s="4"/>
      <c r="C2" s="4"/>
      <c r="D2" s="4"/>
      <c r="E2" s="4"/>
      <c r="F2" s="5"/>
      <c r="G2" s="5"/>
      <c r="H2" s="5"/>
    </row>
    <row r="3" spans="1:25" s="3" customFormat="1" ht="15" thickBot="1" x14ac:dyDescent="0.25">
      <c r="A3" s="6" t="s">
        <v>2</v>
      </c>
      <c r="B3" s="6"/>
      <c r="C3" s="7"/>
      <c r="D3" s="7"/>
      <c r="E3" s="7"/>
      <c r="F3" s="8"/>
      <c r="G3" s="8"/>
      <c r="H3" s="8"/>
    </row>
    <row r="4" spans="1:25" s="9" customFormat="1" x14ac:dyDescent="0.2">
      <c r="F4" s="10"/>
      <c r="G4" s="10"/>
      <c r="H4" s="10"/>
    </row>
    <row r="5" spans="1:25" s="9" customFormat="1" ht="15" thickBot="1" x14ac:dyDescent="0.25">
      <c r="A5" s="11" t="s">
        <v>3</v>
      </c>
      <c r="B5" s="11"/>
      <c r="C5" s="3"/>
      <c r="D5" s="3"/>
      <c r="E5" s="3"/>
      <c r="F5" s="12"/>
      <c r="G5" s="12"/>
      <c r="H5" s="12"/>
      <c r="I5" s="3"/>
      <c r="J5" s="3"/>
    </row>
    <row r="6" spans="1:25" s="10" customFormat="1" ht="15" thickTop="1" x14ac:dyDescent="0.2">
      <c r="A6" s="13"/>
      <c r="B6" s="13"/>
      <c r="C6" s="12"/>
      <c r="D6" s="12"/>
      <c r="E6" s="12"/>
      <c r="F6" s="12"/>
      <c r="G6" s="12"/>
      <c r="H6" s="12"/>
      <c r="I6" s="12"/>
      <c r="J6" s="12"/>
    </row>
    <row r="7" spans="1:25" s="10" customFormat="1" x14ac:dyDescent="0.2">
      <c r="A7" s="13"/>
      <c r="B7" s="13"/>
      <c r="C7" s="12"/>
      <c r="D7" s="12"/>
      <c r="E7" s="12"/>
      <c r="F7" s="12"/>
      <c r="G7" s="12"/>
      <c r="H7" s="12"/>
      <c r="I7" s="12"/>
      <c r="J7" s="12"/>
    </row>
    <row r="8" spans="1:25" ht="12" customHeight="1" x14ac:dyDescent="0.2">
      <c r="A8" s="14" t="s">
        <v>4</v>
      </c>
      <c r="B8" s="15" t="s">
        <v>5</v>
      </c>
      <c r="C8" s="16">
        <v>2012</v>
      </c>
      <c r="D8" s="16">
        <v>2011</v>
      </c>
      <c r="E8" s="3"/>
      <c r="F8" s="12"/>
      <c r="G8" s="3" t="s">
        <v>4</v>
      </c>
      <c r="H8" s="3" t="s">
        <v>5</v>
      </c>
      <c r="I8" s="3">
        <v>2012</v>
      </c>
      <c r="J8" s="3">
        <v>2011</v>
      </c>
    </row>
    <row r="9" spans="1:25" s="9" customFormat="1" x14ac:dyDescent="0.2">
      <c r="A9" s="3" t="s">
        <v>6</v>
      </c>
      <c r="B9" s="18">
        <v>225000</v>
      </c>
      <c r="C9" s="18">
        <v>225000</v>
      </c>
      <c r="D9" s="18">
        <v>1003419.03</v>
      </c>
      <c r="E9" s="3"/>
      <c r="F9" s="12"/>
      <c r="G9" s="3" t="s">
        <v>6</v>
      </c>
      <c r="H9" s="18">
        <v>225000</v>
      </c>
      <c r="I9" s="18">
        <v>300000</v>
      </c>
      <c r="J9" s="18">
        <v>1003419.03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x14ac:dyDescent="0.2">
      <c r="A10" s="3" t="s">
        <v>7</v>
      </c>
      <c r="B10" s="18">
        <v>626393.28</v>
      </c>
      <c r="C10" s="18">
        <v>4361354.28</v>
      </c>
      <c r="D10" s="18">
        <v>1603172.8</v>
      </c>
      <c r="E10" s="3"/>
      <c r="F10" s="12"/>
      <c r="G10" s="3" t="s">
        <v>7</v>
      </c>
      <c r="H10" s="3">
        <v>835.88</v>
      </c>
      <c r="I10" s="18">
        <v>1300835.8799999999</v>
      </c>
      <c r="J10" s="18">
        <v>1603172.8</v>
      </c>
    </row>
    <row r="11" spans="1:25" x14ac:dyDescent="0.2">
      <c r="A11" s="3" t="s">
        <v>8</v>
      </c>
      <c r="B11" s="18">
        <f>SUM(B9:B10)</f>
        <v>851393.28</v>
      </c>
      <c r="C11" s="19">
        <f>SUM(C9:C10)</f>
        <v>4586354.28</v>
      </c>
      <c r="D11" s="19">
        <f>SUM(D9:D10)</f>
        <v>2606591.83</v>
      </c>
      <c r="E11" s="3"/>
      <c r="F11" s="12"/>
      <c r="G11" s="3" t="s">
        <v>9</v>
      </c>
      <c r="H11" s="18">
        <v>225835.88</v>
      </c>
      <c r="I11" s="18">
        <v>1600835.88</v>
      </c>
      <c r="J11" s="18">
        <v>2606591.83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5" x14ac:dyDescent="0.2">
      <c r="A12" s="14" t="s">
        <v>10</v>
      </c>
      <c r="B12" s="20">
        <f>+B11</f>
        <v>851393.28</v>
      </c>
      <c r="C12" s="21">
        <f>+C11</f>
        <v>4586354.28</v>
      </c>
      <c r="D12" s="21">
        <f>+D11</f>
        <v>2606591.83</v>
      </c>
      <c r="E12" s="3"/>
      <c r="F12" s="12"/>
      <c r="G12" s="3" t="s">
        <v>10</v>
      </c>
      <c r="H12" s="18">
        <v>225835.88</v>
      </c>
      <c r="I12" s="18">
        <v>1600835.88</v>
      </c>
      <c r="J12" s="18">
        <v>2606591.83</v>
      </c>
      <c r="X12" s="9"/>
      <c r="Y12" s="9"/>
    </row>
    <row r="13" spans="1:25" s="26" customFormat="1" x14ac:dyDescent="0.2">
      <c r="A13" s="22"/>
      <c r="B13" s="23"/>
      <c r="C13" s="24"/>
      <c r="D13" s="24"/>
      <c r="E13" s="12"/>
      <c r="F13" s="12"/>
      <c r="G13" s="12"/>
      <c r="H13" s="25"/>
      <c r="I13" s="25"/>
      <c r="J13" s="25"/>
      <c r="X13" s="10"/>
      <c r="Y13" s="10"/>
    </row>
    <row r="14" spans="1:25" s="26" customFormat="1" x14ac:dyDescent="0.2">
      <c r="A14" s="22"/>
      <c r="B14" s="23"/>
      <c r="C14" s="24"/>
      <c r="D14" s="24"/>
      <c r="E14" s="12"/>
      <c r="F14" s="12"/>
      <c r="G14" s="12"/>
      <c r="H14" s="25"/>
      <c r="I14" s="25"/>
      <c r="J14" s="25"/>
      <c r="X14" s="10"/>
      <c r="Y14" s="10"/>
    </row>
    <row r="15" spans="1:25" s="26" customFormat="1" x14ac:dyDescent="0.2">
      <c r="A15" s="22"/>
      <c r="B15" s="23"/>
      <c r="C15" s="24"/>
      <c r="D15" s="24"/>
      <c r="E15" s="12"/>
      <c r="F15" s="12"/>
      <c r="G15" s="12"/>
      <c r="H15" s="25"/>
      <c r="I15" s="25"/>
      <c r="J15" s="25"/>
      <c r="X15" s="10"/>
      <c r="Y15" s="10"/>
    </row>
    <row r="16" spans="1:25" s="26" customFormat="1" x14ac:dyDescent="0.2">
      <c r="A16" s="22"/>
      <c r="B16" s="23"/>
      <c r="C16" s="24"/>
      <c r="D16" s="24"/>
      <c r="E16" s="12"/>
      <c r="F16" s="12"/>
      <c r="G16" s="12"/>
      <c r="H16" s="25"/>
      <c r="I16" s="25"/>
      <c r="J16" s="25"/>
      <c r="X16" s="10"/>
      <c r="Y16" s="10"/>
    </row>
    <row r="17" spans="1:31" ht="15" customHeight="1" x14ac:dyDescent="0.2">
      <c r="A17" s="14" t="s">
        <v>11</v>
      </c>
      <c r="B17" s="15" t="s">
        <v>12</v>
      </c>
      <c r="C17" s="15" t="s">
        <v>13</v>
      </c>
      <c r="D17" s="19"/>
      <c r="E17" s="3"/>
      <c r="F17" s="12"/>
      <c r="G17" s="3"/>
      <c r="H17" s="3"/>
      <c r="I17" s="3"/>
      <c r="J17" s="3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31" x14ac:dyDescent="0.2">
      <c r="A18" s="3" t="s">
        <v>14</v>
      </c>
      <c r="B18" s="27">
        <v>14000000</v>
      </c>
      <c r="C18" s="27">
        <v>14000000</v>
      </c>
      <c r="D18" s="19"/>
      <c r="F18" s="12"/>
      <c r="G18" s="3" t="s">
        <v>14</v>
      </c>
      <c r="H18" s="18">
        <v>14000000</v>
      </c>
      <c r="I18" s="18">
        <v>14000000</v>
      </c>
      <c r="J18" s="3"/>
      <c r="X18" s="26"/>
      <c r="Y18" s="26"/>
    </row>
    <row r="19" spans="1:31" s="26" customFormat="1" x14ac:dyDescent="0.2">
      <c r="A19" s="3" t="s">
        <v>15</v>
      </c>
      <c r="B19" s="27">
        <v>74737729.200000003</v>
      </c>
      <c r="C19" s="27">
        <v>74737729.200000003</v>
      </c>
      <c r="D19" s="19"/>
      <c r="F19" s="12"/>
      <c r="G19" s="3" t="s">
        <v>15</v>
      </c>
      <c r="H19" s="18">
        <v>74737729.200000003</v>
      </c>
      <c r="I19" s="18">
        <v>74737729.200000003</v>
      </c>
      <c r="J19" s="3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x14ac:dyDescent="0.2">
      <c r="A20" s="3" t="s">
        <v>16</v>
      </c>
      <c r="B20" s="27">
        <v>27419166.670000002</v>
      </c>
      <c r="C20" s="27">
        <v>27419166.670000002</v>
      </c>
      <c r="D20" s="19"/>
      <c r="F20" s="12"/>
      <c r="G20" s="3" t="s">
        <v>16</v>
      </c>
      <c r="H20" s="18">
        <v>27420757.920000002</v>
      </c>
      <c r="I20" s="18">
        <v>27419166.670000002</v>
      </c>
      <c r="J20" s="18">
        <v>-1591.25</v>
      </c>
    </row>
    <row r="21" spans="1:31" x14ac:dyDescent="0.2">
      <c r="A21" s="3" t="s">
        <v>17</v>
      </c>
      <c r="B21" s="27">
        <v>53597229.07</v>
      </c>
      <c r="C21" s="27">
        <v>53597229.07</v>
      </c>
      <c r="D21" s="19"/>
      <c r="F21" s="12"/>
      <c r="G21" s="3" t="s">
        <v>17</v>
      </c>
      <c r="H21" s="18">
        <v>65113581.619999997</v>
      </c>
      <c r="I21" s="18">
        <v>53597229.07</v>
      </c>
      <c r="J21" s="18">
        <v>-11516352.550000001</v>
      </c>
      <c r="AA21" s="26"/>
      <c r="AB21" s="26"/>
      <c r="AC21" s="26"/>
      <c r="AD21" s="26"/>
      <c r="AE21" s="26"/>
    </row>
    <row r="22" spans="1:31" x14ac:dyDescent="0.2">
      <c r="A22" s="3" t="s">
        <v>18</v>
      </c>
      <c r="B22" s="27">
        <v>7652095.5</v>
      </c>
      <c r="C22" s="27">
        <v>7652095.5</v>
      </c>
      <c r="D22" s="19"/>
      <c r="F22" s="12"/>
      <c r="G22" s="3" t="s">
        <v>18</v>
      </c>
      <c r="H22" s="18">
        <v>245905.52</v>
      </c>
      <c r="I22" s="18">
        <v>1155725.33</v>
      </c>
      <c r="J22" s="18">
        <v>909819.81</v>
      </c>
      <c r="Z22" s="26"/>
    </row>
    <row r="23" spans="1:31" s="26" customFormat="1" x14ac:dyDescent="0.2">
      <c r="A23" s="3" t="s">
        <v>19</v>
      </c>
      <c r="B23" s="27">
        <v>233474.09</v>
      </c>
      <c r="C23" s="27">
        <v>233474.09</v>
      </c>
      <c r="D23" s="19"/>
      <c r="F23" s="12"/>
      <c r="G23" s="3" t="s">
        <v>19</v>
      </c>
      <c r="H23" s="18">
        <v>233474.09</v>
      </c>
      <c r="I23" s="18">
        <v>233474.09</v>
      </c>
      <c r="J23" s="3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s="26" customFormat="1" x14ac:dyDescent="0.2">
      <c r="A24" s="3" t="s">
        <v>20</v>
      </c>
      <c r="B24" s="27">
        <v>3061800.7</v>
      </c>
      <c r="C24" s="27">
        <v>3061800.7</v>
      </c>
      <c r="D24" s="19"/>
      <c r="F24" s="12"/>
      <c r="G24" s="3" t="s">
        <v>20</v>
      </c>
      <c r="H24" s="3"/>
      <c r="I24" s="18">
        <v>2225054.16</v>
      </c>
      <c r="J24" s="18">
        <v>2225054.16</v>
      </c>
      <c r="K24" s="17"/>
      <c r="X24" s="17"/>
      <c r="Y24" s="17"/>
      <c r="Z24" s="17"/>
      <c r="AA24" s="17"/>
      <c r="AB24" s="17"/>
      <c r="AC24" s="17"/>
      <c r="AD24" s="17"/>
      <c r="AE24" s="17"/>
    </row>
    <row r="25" spans="1:31" s="26" customFormat="1" x14ac:dyDescent="0.2">
      <c r="A25" s="3" t="s">
        <v>21</v>
      </c>
      <c r="B25" s="27">
        <v>10318612.109999999</v>
      </c>
      <c r="C25" s="27">
        <v>10318612.109999999</v>
      </c>
      <c r="D25" s="19"/>
      <c r="F25" s="12"/>
      <c r="G25" s="3" t="s">
        <v>21</v>
      </c>
      <c r="H25" s="18">
        <v>7473675.1399999997</v>
      </c>
      <c r="I25" s="18">
        <v>8752645.0099999998</v>
      </c>
      <c r="J25" s="18">
        <v>1278969.8700000001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Z25" s="17"/>
    </row>
    <row r="26" spans="1:31" s="26" customFormat="1" x14ac:dyDescent="0.2">
      <c r="A26" s="3" t="s">
        <v>22</v>
      </c>
      <c r="B26" s="27">
        <v>2903995.82</v>
      </c>
      <c r="C26" s="27">
        <v>2903995.82</v>
      </c>
      <c r="D26" s="19"/>
      <c r="F26" s="12"/>
      <c r="G26" s="3" t="s">
        <v>22</v>
      </c>
      <c r="H26" s="18">
        <v>466814.47</v>
      </c>
      <c r="I26" s="18">
        <v>1675172.8</v>
      </c>
      <c r="J26" s="18">
        <v>1208358.33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31" s="26" customFormat="1" x14ac:dyDescent="0.2">
      <c r="A27" s="3" t="s">
        <v>23</v>
      </c>
      <c r="B27" s="27">
        <v>3391415.3</v>
      </c>
      <c r="C27" s="27">
        <v>3391415.3</v>
      </c>
      <c r="D27" s="19"/>
      <c r="F27" s="12"/>
      <c r="G27" s="3" t="s">
        <v>23</v>
      </c>
      <c r="H27" s="18">
        <v>3613434.26</v>
      </c>
      <c r="I27" s="18">
        <v>3391415.3</v>
      </c>
      <c r="J27" s="18">
        <v>-222018.96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31" x14ac:dyDescent="0.2">
      <c r="A28" s="3" t="s">
        <v>24</v>
      </c>
      <c r="B28" s="27">
        <v>1736173.15</v>
      </c>
      <c r="C28" s="27">
        <v>1736173.15</v>
      </c>
      <c r="D28" s="19"/>
      <c r="F28" s="12"/>
      <c r="G28" s="3" t="s">
        <v>24</v>
      </c>
      <c r="H28" s="18">
        <v>419423.97</v>
      </c>
      <c r="I28" s="18">
        <v>1713192.01</v>
      </c>
      <c r="J28" s="18">
        <v>1293768.04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Z28" s="26"/>
      <c r="AA28" s="26"/>
      <c r="AB28" s="26"/>
      <c r="AC28" s="26"/>
      <c r="AD28" s="26"/>
      <c r="AE28" s="26"/>
    </row>
    <row r="29" spans="1:31" x14ac:dyDescent="0.2">
      <c r="A29" s="3" t="s">
        <v>25</v>
      </c>
      <c r="B29" s="27">
        <v>199051691.61000001</v>
      </c>
      <c r="C29" s="27">
        <v>199051691.61000001</v>
      </c>
      <c r="D29" s="19"/>
      <c r="F29" s="12"/>
      <c r="G29" s="3" t="s">
        <v>25</v>
      </c>
      <c r="H29" s="18">
        <v>193724796.19</v>
      </c>
      <c r="I29" s="18">
        <v>188900803.63999999</v>
      </c>
      <c r="J29" s="18">
        <v>-4823992.55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6" customFormat="1" x14ac:dyDescent="0.2">
      <c r="A30" s="3" t="s">
        <v>26</v>
      </c>
      <c r="B30" s="27">
        <v>2053388.33</v>
      </c>
      <c r="C30" s="27">
        <v>2056308.33</v>
      </c>
      <c r="D30" s="19"/>
      <c r="F30" s="12"/>
      <c r="G30" s="3" t="s">
        <v>26</v>
      </c>
      <c r="H30" s="18">
        <v>1117990.52</v>
      </c>
      <c r="I30" s="18">
        <v>1240807.72</v>
      </c>
      <c r="J30" s="18">
        <v>122817.2</v>
      </c>
      <c r="AA30" s="17"/>
      <c r="AB30" s="17"/>
      <c r="AC30" s="17"/>
      <c r="AD30" s="17"/>
      <c r="AE30" s="17"/>
    </row>
    <row r="31" spans="1:31" x14ac:dyDescent="0.2">
      <c r="A31" s="3" t="s">
        <v>27</v>
      </c>
      <c r="B31" s="27">
        <v>9490547.9000000004</v>
      </c>
      <c r="C31" s="27">
        <v>9490547.9000000004</v>
      </c>
      <c r="D31" s="19"/>
      <c r="F31" s="12"/>
      <c r="G31" s="3" t="s">
        <v>27</v>
      </c>
      <c r="H31" s="18">
        <v>9490547.9000000004</v>
      </c>
      <c r="I31" s="18">
        <v>9490547.9000000004</v>
      </c>
      <c r="J31" s="3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31" x14ac:dyDescent="0.2">
      <c r="A32" s="3" t="s">
        <v>28</v>
      </c>
      <c r="B32" s="27">
        <v>1415409.58</v>
      </c>
      <c r="C32" s="27">
        <v>1415409.58</v>
      </c>
      <c r="D32" s="19"/>
      <c r="F32" s="12"/>
      <c r="G32" s="3" t="s">
        <v>28</v>
      </c>
      <c r="H32" s="18">
        <v>1284735.58</v>
      </c>
      <c r="I32" s="18">
        <v>1284735.58</v>
      </c>
      <c r="J32" s="3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AA32" s="26"/>
      <c r="AB32" s="26"/>
      <c r="AC32" s="26"/>
      <c r="AD32" s="26"/>
      <c r="AE32" s="26"/>
    </row>
    <row r="33" spans="1:26" x14ac:dyDescent="0.2">
      <c r="A33" s="3" t="s">
        <v>29</v>
      </c>
      <c r="B33" s="27">
        <v>4639585.01</v>
      </c>
      <c r="C33" s="27">
        <v>4639585.01</v>
      </c>
      <c r="D33" s="19"/>
      <c r="F33" s="12"/>
      <c r="G33" s="3" t="s">
        <v>29</v>
      </c>
      <c r="H33" s="18">
        <v>1998080.46</v>
      </c>
      <c r="I33" s="18">
        <v>2275527.84</v>
      </c>
      <c r="J33" s="18">
        <v>277447.38</v>
      </c>
      <c r="X33" s="26"/>
      <c r="Y33" s="26"/>
      <c r="Z33" s="26"/>
    </row>
    <row r="34" spans="1:26" x14ac:dyDescent="0.2">
      <c r="A34" s="3" t="s">
        <v>30</v>
      </c>
      <c r="B34" s="27">
        <v>7872961.9800000004</v>
      </c>
      <c r="C34" s="27">
        <v>7872961.9800000004</v>
      </c>
      <c r="D34" s="19"/>
      <c r="F34" s="12"/>
      <c r="G34" s="3" t="s">
        <v>30</v>
      </c>
      <c r="H34" s="18">
        <v>7872961.9800000004</v>
      </c>
      <c r="I34" s="18">
        <v>7872961.9800000004</v>
      </c>
      <c r="J34" s="3"/>
      <c r="K34" s="26"/>
    </row>
    <row r="35" spans="1:26" x14ac:dyDescent="0.2">
      <c r="A35" s="3" t="s">
        <v>31</v>
      </c>
      <c r="B35" s="27">
        <v>395174.29</v>
      </c>
      <c r="C35" s="27">
        <v>395174.29</v>
      </c>
      <c r="D35" s="19"/>
      <c r="F35" s="12"/>
      <c r="G35" s="3" t="s">
        <v>31</v>
      </c>
      <c r="H35" s="18">
        <v>265153.28999999998</v>
      </c>
      <c r="I35" s="18">
        <v>363873.66</v>
      </c>
      <c r="J35" s="18">
        <v>98720.37</v>
      </c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6" x14ac:dyDescent="0.2">
      <c r="A36" s="3" t="s">
        <v>32</v>
      </c>
      <c r="B36" s="27">
        <v>1718689.97</v>
      </c>
      <c r="C36" s="27">
        <v>1718689.97</v>
      </c>
      <c r="D36" s="19"/>
      <c r="F36" s="12"/>
      <c r="G36" s="3" t="s">
        <v>32</v>
      </c>
      <c r="H36" s="18">
        <v>1718689.97</v>
      </c>
      <c r="I36" s="18">
        <v>1718689.97</v>
      </c>
      <c r="J36" s="3"/>
      <c r="X36" s="26"/>
      <c r="Y36" s="26"/>
    </row>
    <row r="37" spans="1:26" x14ac:dyDescent="0.2">
      <c r="A37" s="3" t="s">
        <v>33</v>
      </c>
      <c r="B37" s="27">
        <v>221724.29</v>
      </c>
      <c r="C37" s="27">
        <v>310014.33</v>
      </c>
      <c r="D37" s="19"/>
      <c r="F37" s="12"/>
      <c r="G37" s="3" t="s">
        <v>33</v>
      </c>
      <c r="H37" s="18">
        <v>140868.34</v>
      </c>
      <c r="I37" s="18">
        <v>211224.29</v>
      </c>
      <c r="J37" s="18">
        <v>70355.95</v>
      </c>
    </row>
    <row r="38" spans="1:26" x14ac:dyDescent="0.2">
      <c r="A38" s="3" t="s">
        <v>34</v>
      </c>
      <c r="B38" s="27">
        <v>93954.39</v>
      </c>
      <c r="C38" s="27">
        <v>93954.39</v>
      </c>
      <c r="D38" s="19"/>
      <c r="F38" s="12"/>
      <c r="G38" s="3" t="s">
        <v>34</v>
      </c>
      <c r="H38" s="18">
        <v>52492.57</v>
      </c>
      <c r="I38" s="18">
        <v>52492.57</v>
      </c>
      <c r="J38" s="3"/>
    </row>
    <row r="39" spans="1:26" x14ac:dyDescent="0.2">
      <c r="A39" s="3" t="s">
        <v>35</v>
      </c>
      <c r="B39" s="27">
        <v>278987.15000000002</v>
      </c>
      <c r="C39" s="27">
        <v>278987.15000000002</v>
      </c>
      <c r="D39" s="19"/>
      <c r="F39" s="12"/>
      <c r="G39" s="3" t="s">
        <v>35</v>
      </c>
      <c r="H39" s="18">
        <v>171986.25</v>
      </c>
      <c r="I39" s="18">
        <v>278987.15000000002</v>
      </c>
      <c r="J39" s="18">
        <v>107000.9</v>
      </c>
    </row>
    <row r="40" spans="1:26" x14ac:dyDescent="0.2">
      <c r="A40" s="3" t="s">
        <v>36</v>
      </c>
      <c r="B40" s="27">
        <v>4879144.38</v>
      </c>
      <c r="C40" s="27">
        <v>4879144.38</v>
      </c>
      <c r="D40" s="19"/>
      <c r="F40" s="12"/>
      <c r="G40" s="3" t="s">
        <v>36</v>
      </c>
      <c r="H40" s="18">
        <v>4879144.38</v>
      </c>
      <c r="I40" s="18">
        <v>4879144.38</v>
      </c>
      <c r="J40" s="3"/>
    </row>
    <row r="41" spans="1:26" x14ac:dyDescent="0.2">
      <c r="A41" s="3" t="s">
        <v>37</v>
      </c>
      <c r="B41" s="27">
        <v>526210.43000000005</v>
      </c>
      <c r="C41" s="27">
        <v>526210.43000000005</v>
      </c>
      <c r="D41" s="19"/>
      <c r="F41" s="12"/>
      <c r="G41" s="3" t="s">
        <v>37</v>
      </c>
      <c r="H41" s="18">
        <v>285530.38</v>
      </c>
      <c r="I41" s="18">
        <v>403225.37</v>
      </c>
      <c r="J41" s="18">
        <v>117694.99</v>
      </c>
    </row>
    <row r="42" spans="1:26" x14ac:dyDescent="0.2">
      <c r="A42" s="3" t="s">
        <v>38</v>
      </c>
      <c r="B42" s="27">
        <v>689803.84</v>
      </c>
      <c r="C42" s="27">
        <v>689803.84</v>
      </c>
      <c r="D42" s="19"/>
      <c r="F42" s="12"/>
      <c r="G42" s="3" t="s">
        <v>38</v>
      </c>
      <c r="H42" s="18">
        <v>689803.84</v>
      </c>
      <c r="I42" s="18">
        <v>689803.84</v>
      </c>
      <c r="J42" s="3"/>
    </row>
    <row r="43" spans="1:26" x14ac:dyDescent="0.2">
      <c r="A43" s="3" t="s">
        <v>39</v>
      </c>
      <c r="B43" s="27">
        <v>79539.22</v>
      </c>
      <c r="C43" s="27">
        <v>79539.22</v>
      </c>
      <c r="D43" s="19"/>
      <c r="F43" s="12"/>
      <c r="G43" s="3" t="s">
        <v>39</v>
      </c>
      <c r="H43" s="18">
        <v>18549.32</v>
      </c>
      <c r="I43" s="18">
        <v>45696.29</v>
      </c>
      <c r="J43" s="18">
        <v>27146.97</v>
      </c>
    </row>
    <row r="44" spans="1:26" x14ac:dyDescent="0.2">
      <c r="A44" s="3" t="s">
        <v>40</v>
      </c>
      <c r="B44" s="27">
        <v>602470</v>
      </c>
      <c r="C44" s="27">
        <v>602470</v>
      </c>
      <c r="D44" s="19"/>
      <c r="F44" s="12"/>
      <c r="G44" s="3" t="s">
        <v>40</v>
      </c>
      <c r="H44" s="18">
        <v>370900</v>
      </c>
      <c r="I44" s="18">
        <v>602470</v>
      </c>
      <c r="J44" s="18">
        <v>231570</v>
      </c>
    </row>
    <row r="45" spans="1:26" x14ac:dyDescent="0.2">
      <c r="A45" s="3" t="s">
        <v>41</v>
      </c>
      <c r="B45" s="27">
        <v>3747354</v>
      </c>
      <c r="C45" s="27">
        <v>3747354</v>
      </c>
      <c r="D45" s="19"/>
      <c r="F45" s="12"/>
      <c r="G45" s="3" t="s">
        <v>41</v>
      </c>
      <c r="H45" s="18">
        <v>3747354</v>
      </c>
      <c r="I45" s="18">
        <v>3747354</v>
      </c>
      <c r="J45" s="3"/>
    </row>
    <row r="46" spans="1:26" x14ac:dyDescent="0.2">
      <c r="A46" s="3" t="s">
        <v>42</v>
      </c>
      <c r="B46" s="27">
        <v>5478.26</v>
      </c>
      <c r="C46" s="27">
        <v>5478.26</v>
      </c>
      <c r="D46" s="19"/>
      <c r="F46" s="12"/>
      <c r="G46" s="3" t="s">
        <v>42</v>
      </c>
      <c r="H46" s="18">
        <v>5478.26</v>
      </c>
      <c r="I46" s="18">
        <v>5478.26</v>
      </c>
      <c r="J46" s="3"/>
    </row>
    <row r="47" spans="1:26" x14ac:dyDescent="0.2">
      <c r="A47" s="3" t="s">
        <v>43</v>
      </c>
      <c r="B47" s="27">
        <v>278586.09000000003</v>
      </c>
      <c r="C47" s="27">
        <v>278586.09000000003</v>
      </c>
      <c r="D47" s="19"/>
      <c r="F47" s="12"/>
      <c r="G47" s="3" t="s">
        <v>43</v>
      </c>
      <c r="H47" s="18">
        <v>132223.67999999999</v>
      </c>
      <c r="I47" s="18">
        <v>278586.09000000003</v>
      </c>
      <c r="J47" s="18">
        <v>146362.41</v>
      </c>
    </row>
    <row r="48" spans="1:26" x14ac:dyDescent="0.2">
      <c r="A48" s="3" t="s">
        <v>44</v>
      </c>
      <c r="B48" s="27">
        <v>28155</v>
      </c>
      <c r="C48" s="27">
        <v>28155</v>
      </c>
      <c r="D48" s="19"/>
      <c r="F48" s="12"/>
      <c r="G48" s="3" t="s">
        <v>44</v>
      </c>
      <c r="H48" s="18">
        <v>28155</v>
      </c>
      <c r="I48" s="18">
        <v>28155</v>
      </c>
      <c r="J48" s="3"/>
    </row>
    <row r="49" spans="1:31" x14ac:dyDescent="0.2">
      <c r="A49" s="3" t="s">
        <v>45</v>
      </c>
      <c r="B49" s="27">
        <v>225354.35</v>
      </c>
      <c r="C49" s="27">
        <v>225354.35</v>
      </c>
      <c r="D49" s="19"/>
      <c r="F49" s="12"/>
      <c r="G49" s="3" t="s">
        <v>45</v>
      </c>
      <c r="H49" s="18">
        <v>225354.35</v>
      </c>
      <c r="I49" s="18">
        <v>225354.35</v>
      </c>
      <c r="J49" s="3"/>
    </row>
    <row r="50" spans="1:31" x14ac:dyDescent="0.2">
      <c r="A50" s="3" t="s">
        <v>46</v>
      </c>
      <c r="B50" s="27">
        <v>12586</v>
      </c>
      <c r="C50" s="27">
        <v>12586</v>
      </c>
      <c r="D50" s="19"/>
      <c r="F50" s="12"/>
      <c r="G50" s="3" t="s">
        <v>46</v>
      </c>
      <c r="H50" s="18">
        <v>12586</v>
      </c>
      <c r="I50" s="18">
        <v>12586</v>
      </c>
      <c r="J50" s="3"/>
    </row>
    <row r="51" spans="1:31" x14ac:dyDescent="0.2">
      <c r="A51" s="3" t="s">
        <v>47</v>
      </c>
      <c r="B51" s="27">
        <v>98083.34</v>
      </c>
      <c r="C51" s="27">
        <v>98083.34</v>
      </c>
      <c r="D51" s="19"/>
      <c r="F51" s="12"/>
      <c r="G51" s="3" t="s">
        <v>47</v>
      </c>
      <c r="H51" s="18">
        <v>98083.34</v>
      </c>
      <c r="I51" s="18">
        <v>98083.34</v>
      </c>
      <c r="J51" s="3"/>
    </row>
    <row r="52" spans="1:31" x14ac:dyDescent="0.2">
      <c r="A52" s="3" t="s">
        <v>48</v>
      </c>
      <c r="B52" s="27">
        <v>7158912.4299999997</v>
      </c>
      <c r="C52" s="27">
        <v>7158912.4299999997</v>
      </c>
      <c r="D52" s="19"/>
      <c r="F52" s="12"/>
      <c r="G52" s="3" t="s">
        <v>48</v>
      </c>
      <c r="H52" s="18">
        <v>3700255.39</v>
      </c>
      <c r="I52" s="18">
        <v>3700255.39</v>
      </c>
      <c r="J52" s="3"/>
    </row>
    <row r="53" spans="1:31" ht="14.65" customHeight="1" x14ac:dyDescent="0.2">
      <c r="A53" s="3" t="s">
        <v>49</v>
      </c>
      <c r="B53" s="27">
        <v>24190985.890000001</v>
      </c>
      <c r="C53" s="27">
        <v>24190985.890000001</v>
      </c>
      <c r="D53" s="19"/>
      <c r="F53" s="12"/>
      <c r="G53" s="3" t="s">
        <v>49</v>
      </c>
      <c r="H53" s="18">
        <v>24190985.890000001</v>
      </c>
      <c r="I53" s="18">
        <v>24190985.890000001</v>
      </c>
      <c r="J53" s="3"/>
    </row>
    <row r="54" spans="1:31" x14ac:dyDescent="0.2">
      <c r="A54" s="3" t="s">
        <v>50</v>
      </c>
      <c r="B54" s="27">
        <v>160353.76</v>
      </c>
      <c r="C54" s="27">
        <v>160353.76</v>
      </c>
      <c r="D54" s="19"/>
      <c r="F54" s="12"/>
      <c r="G54" s="3" t="s">
        <v>50</v>
      </c>
      <c r="H54" s="18">
        <v>160353.76</v>
      </c>
      <c r="I54" s="18">
        <v>160353.76</v>
      </c>
      <c r="J54" s="3"/>
    </row>
    <row r="55" spans="1:31" s="26" customFormat="1" x14ac:dyDescent="0.2">
      <c r="A55" s="3" t="s">
        <v>51</v>
      </c>
      <c r="B55" s="27">
        <v>882149.31</v>
      </c>
      <c r="C55" s="27">
        <v>882849.31</v>
      </c>
      <c r="D55" s="19"/>
      <c r="F55" s="12"/>
      <c r="G55" s="3" t="s">
        <v>51</v>
      </c>
      <c r="H55" s="18">
        <v>857402.41</v>
      </c>
      <c r="I55" s="18">
        <v>858948.27</v>
      </c>
      <c r="J55" s="18">
        <v>1545.86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1:31" x14ac:dyDescent="0.2">
      <c r="A56" s="3" t="s">
        <v>52</v>
      </c>
      <c r="B56" s="27">
        <v>367089.21</v>
      </c>
      <c r="C56" s="27">
        <v>367089.21</v>
      </c>
      <c r="D56" s="19"/>
      <c r="F56" s="12"/>
      <c r="G56" s="3" t="s">
        <v>52</v>
      </c>
      <c r="H56" s="18">
        <v>367089.21</v>
      </c>
      <c r="I56" s="18">
        <v>367089.21</v>
      </c>
      <c r="J56" s="3"/>
    </row>
    <row r="57" spans="1:31" x14ac:dyDescent="0.2">
      <c r="A57" s="3" t="s">
        <v>53</v>
      </c>
      <c r="B57" s="27">
        <v>496194.68</v>
      </c>
      <c r="C57" s="27">
        <v>496194.68</v>
      </c>
      <c r="D57" s="19"/>
      <c r="F57" s="12"/>
      <c r="G57" s="3" t="s">
        <v>53</v>
      </c>
      <c r="H57" s="18">
        <v>73938.44</v>
      </c>
      <c r="I57" s="18">
        <v>75838.399999999994</v>
      </c>
      <c r="J57" s="18">
        <v>1899.96</v>
      </c>
      <c r="AA57" s="26"/>
      <c r="AB57" s="26"/>
      <c r="AC57" s="26"/>
      <c r="AD57" s="26"/>
      <c r="AE57" s="26"/>
    </row>
    <row r="58" spans="1:31" x14ac:dyDescent="0.2">
      <c r="A58" s="3" t="s">
        <v>54</v>
      </c>
      <c r="B58" s="27">
        <v>648842.04</v>
      </c>
      <c r="C58" s="27">
        <v>648842.04</v>
      </c>
      <c r="D58" s="19"/>
      <c r="F58" s="12"/>
      <c r="G58" s="3" t="s">
        <v>54</v>
      </c>
      <c r="H58" s="18">
        <v>648842.04</v>
      </c>
      <c r="I58" s="18">
        <v>648842.04</v>
      </c>
      <c r="J58" s="3"/>
      <c r="Z58" s="26"/>
    </row>
    <row r="59" spans="1:31" x14ac:dyDescent="0.2">
      <c r="A59" s="3" t="s">
        <v>55</v>
      </c>
      <c r="B59" s="27">
        <v>331222.46000000002</v>
      </c>
      <c r="C59" s="27">
        <v>331222.46000000002</v>
      </c>
      <c r="D59" s="19"/>
      <c r="F59" s="12"/>
      <c r="G59" s="3" t="s">
        <v>55</v>
      </c>
      <c r="H59" s="18">
        <v>246128.85</v>
      </c>
      <c r="I59" s="18">
        <v>246128.85</v>
      </c>
      <c r="J59" s="3"/>
      <c r="K59" s="26"/>
    </row>
    <row r="60" spans="1:31" x14ac:dyDescent="0.2">
      <c r="A60" s="3" t="s">
        <v>56</v>
      </c>
      <c r="B60" s="27">
        <v>298396.83</v>
      </c>
      <c r="C60" s="27">
        <v>298396.83</v>
      </c>
      <c r="D60" s="19"/>
      <c r="F60" s="12"/>
      <c r="G60" s="3" t="s">
        <v>56</v>
      </c>
      <c r="H60" s="18">
        <v>298396.83</v>
      </c>
      <c r="I60" s="18">
        <v>298396.83</v>
      </c>
      <c r="J60" s="3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</row>
    <row r="61" spans="1:31" x14ac:dyDescent="0.2">
      <c r="A61" s="3" t="s">
        <v>57</v>
      </c>
      <c r="B61" s="27">
        <v>1781499.92</v>
      </c>
      <c r="C61" s="27">
        <v>1781499.92</v>
      </c>
      <c r="D61" s="19"/>
      <c r="F61" s="12"/>
      <c r="G61" s="3" t="s">
        <v>57</v>
      </c>
      <c r="H61" s="18">
        <v>1328283.55</v>
      </c>
      <c r="I61" s="18">
        <v>1328283.55</v>
      </c>
      <c r="J61" s="3"/>
      <c r="X61" s="26"/>
      <c r="Y61" s="26"/>
    </row>
    <row r="62" spans="1:31" x14ac:dyDescent="0.2">
      <c r="A62" s="3" t="s">
        <v>58</v>
      </c>
      <c r="B62" s="27">
        <v>104765.02</v>
      </c>
      <c r="C62" s="27">
        <v>104765.02</v>
      </c>
      <c r="D62" s="19"/>
      <c r="F62" s="12"/>
      <c r="G62" s="3" t="s">
        <v>58</v>
      </c>
      <c r="H62" s="18">
        <v>104765.02</v>
      </c>
      <c r="I62" s="18">
        <v>104765.02</v>
      </c>
      <c r="J62" s="3"/>
    </row>
    <row r="63" spans="1:31" x14ac:dyDescent="0.2">
      <c r="A63" s="3" t="s">
        <v>59</v>
      </c>
      <c r="B63" s="27">
        <v>75773599.349999994</v>
      </c>
      <c r="C63" s="27">
        <v>75865509.390000001</v>
      </c>
      <c r="D63" s="19"/>
      <c r="F63" s="12"/>
      <c r="G63" s="3" t="s">
        <v>59</v>
      </c>
      <c r="H63" s="18">
        <v>66583110.799999997</v>
      </c>
      <c r="I63" s="18">
        <v>67785672.790000007</v>
      </c>
      <c r="J63" s="18">
        <v>1202561.99</v>
      </c>
    </row>
    <row r="64" spans="1:31" ht="12" customHeight="1" x14ac:dyDescent="0.2">
      <c r="A64" s="3" t="s">
        <v>60</v>
      </c>
      <c r="B64" s="27">
        <v>-4431271.2300000004</v>
      </c>
      <c r="C64" s="27">
        <v>-4431271.2300000004</v>
      </c>
      <c r="D64" s="19"/>
      <c r="E64" s="3"/>
      <c r="F64" s="12"/>
      <c r="G64" s="3" t="s">
        <v>60</v>
      </c>
      <c r="H64" s="18">
        <v>-3361629.42</v>
      </c>
      <c r="I64" s="18">
        <v>-3361629.42</v>
      </c>
      <c r="J64" s="3"/>
    </row>
    <row r="65" spans="1:18" x14ac:dyDescent="0.2">
      <c r="A65" s="3" t="s">
        <v>61</v>
      </c>
      <c r="B65" s="27">
        <v>-167382.57999999999</v>
      </c>
      <c r="C65" s="27">
        <v>-167382.57999999999</v>
      </c>
      <c r="D65" s="19"/>
      <c r="E65" s="3"/>
      <c r="F65" s="12"/>
      <c r="G65" s="3"/>
      <c r="H65" s="3"/>
      <c r="I65" s="3"/>
      <c r="J65" s="3"/>
      <c r="R65" s="3"/>
    </row>
    <row r="66" spans="1:18" x14ac:dyDescent="0.2">
      <c r="A66" s="3" t="s">
        <v>62</v>
      </c>
      <c r="B66" s="27">
        <v>-8574545.9900000002</v>
      </c>
      <c r="C66" s="27">
        <v>-8574545.9900000002</v>
      </c>
      <c r="D66" s="19"/>
      <c r="E66" s="3"/>
      <c r="F66" s="12"/>
      <c r="G66" s="3" t="s">
        <v>63</v>
      </c>
      <c r="H66" s="18">
        <v>223164060.38999999</v>
      </c>
      <c r="I66" s="18">
        <v>219542629.83000001</v>
      </c>
      <c r="J66" s="18">
        <v>-3621430.56</v>
      </c>
      <c r="R66" s="3"/>
    </row>
    <row r="67" spans="1:18" x14ac:dyDescent="0.2">
      <c r="A67" s="3" t="s">
        <v>64</v>
      </c>
      <c r="B67" s="27">
        <v>-873628.51</v>
      </c>
      <c r="C67" s="27">
        <v>-873628.51</v>
      </c>
      <c r="D67" s="19"/>
      <c r="E67" s="3"/>
      <c r="F67" s="12"/>
      <c r="G67" s="3"/>
      <c r="H67" s="3"/>
      <c r="I67" s="3"/>
      <c r="J67" s="3"/>
      <c r="R67" s="3"/>
    </row>
    <row r="68" spans="1:18" x14ac:dyDescent="0.2">
      <c r="A68" s="3" t="s">
        <v>65</v>
      </c>
      <c r="B68" s="27">
        <v>-36920.29</v>
      </c>
      <c r="C68" s="27">
        <v>-36920.29</v>
      </c>
      <c r="D68" s="19"/>
      <c r="E68" s="3"/>
      <c r="F68" s="12"/>
      <c r="G68" s="3" t="s">
        <v>66</v>
      </c>
      <c r="H68" s="3" t="s">
        <v>5</v>
      </c>
      <c r="I68" s="3"/>
      <c r="J68" s="3"/>
      <c r="R68" s="3"/>
    </row>
    <row r="69" spans="1:18" x14ac:dyDescent="0.2">
      <c r="A69" s="3" t="s">
        <v>67</v>
      </c>
      <c r="B69" s="27">
        <v>-13686.39</v>
      </c>
      <c r="C69" s="27">
        <v>-13686.39</v>
      </c>
      <c r="D69" s="19"/>
      <c r="E69" s="3"/>
      <c r="F69" s="12"/>
      <c r="G69" s="3"/>
      <c r="H69" s="3"/>
      <c r="I69" s="3"/>
      <c r="J69" s="3"/>
      <c r="R69" s="3"/>
    </row>
    <row r="70" spans="1:18" x14ac:dyDescent="0.2">
      <c r="A70" s="3" t="s">
        <v>68</v>
      </c>
      <c r="B70" s="27">
        <v>-2196633.4300000002</v>
      </c>
      <c r="C70" s="27">
        <v>-2196633.4300000002</v>
      </c>
      <c r="D70" s="19"/>
      <c r="E70" s="3"/>
      <c r="F70" s="12"/>
      <c r="G70" s="3" t="s">
        <v>69</v>
      </c>
      <c r="H70" s="18">
        <v>-3222.41</v>
      </c>
      <c r="I70" s="3"/>
      <c r="J70" s="3"/>
      <c r="R70" s="3"/>
    </row>
    <row r="71" spans="1:18" x14ac:dyDescent="0.2">
      <c r="A71" s="3" t="s">
        <v>70</v>
      </c>
      <c r="B71" s="27">
        <v>-761558.27</v>
      </c>
      <c r="C71" s="27">
        <v>-761558.27</v>
      </c>
      <c r="D71" s="3"/>
      <c r="E71" s="3"/>
      <c r="F71" s="12"/>
      <c r="G71" s="3" t="s">
        <v>71</v>
      </c>
      <c r="H71" s="18">
        <v>-186609.86</v>
      </c>
      <c r="I71" s="3"/>
      <c r="J71" s="3"/>
      <c r="R71" s="3"/>
    </row>
    <row r="72" spans="1:18" x14ac:dyDescent="0.2">
      <c r="A72" s="3" t="s">
        <v>72</v>
      </c>
      <c r="B72" s="27">
        <v>-17305.22</v>
      </c>
      <c r="C72" s="27">
        <v>-17305.22</v>
      </c>
      <c r="D72" s="3"/>
      <c r="E72" s="3"/>
      <c r="F72" s="12"/>
      <c r="G72" s="3" t="s">
        <v>73</v>
      </c>
      <c r="H72" s="18">
        <v>-210338.73</v>
      </c>
      <c r="I72" s="3"/>
      <c r="J72" s="3"/>
      <c r="R72" s="3"/>
    </row>
    <row r="73" spans="1:18" x14ac:dyDescent="0.2">
      <c r="A73" s="3" t="s">
        <v>74</v>
      </c>
      <c r="B73" s="27">
        <v>-2103245</v>
      </c>
      <c r="C73" s="27">
        <v>-2103245</v>
      </c>
      <c r="D73" s="3"/>
      <c r="E73" s="3"/>
      <c r="F73" s="12"/>
      <c r="G73" s="3" t="s">
        <v>75</v>
      </c>
      <c r="H73" s="18">
        <v>-356802.18</v>
      </c>
      <c r="I73" s="3"/>
      <c r="J73" s="3"/>
      <c r="R73" s="3"/>
    </row>
    <row r="74" spans="1:18" x14ac:dyDescent="0.2">
      <c r="A74" s="3" t="s">
        <v>76</v>
      </c>
      <c r="B74" s="27">
        <v>-2967.26</v>
      </c>
      <c r="C74" s="27">
        <v>-2967.26</v>
      </c>
      <c r="D74" s="3"/>
      <c r="E74" s="3"/>
      <c r="F74" s="12"/>
      <c r="G74" s="3" t="s">
        <v>77</v>
      </c>
      <c r="H74" s="18">
        <v>-21378.26</v>
      </c>
      <c r="I74" s="3"/>
      <c r="J74" s="3"/>
      <c r="R74" s="3"/>
    </row>
    <row r="75" spans="1:18" x14ac:dyDescent="0.2">
      <c r="A75" s="3" t="s">
        <v>78</v>
      </c>
      <c r="B75" s="27">
        <v>-48365.09</v>
      </c>
      <c r="C75" s="27">
        <v>-48365.09</v>
      </c>
      <c r="D75" s="3"/>
      <c r="E75" s="3"/>
      <c r="F75" s="12"/>
      <c r="G75" s="3" t="s">
        <v>79</v>
      </c>
      <c r="H75" s="18">
        <v>-530000.15</v>
      </c>
      <c r="I75" s="3"/>
      <c r="J75" s="3"/>
      <c r="R75" s="3"/>
    </row>
    <row r="76" spans="1:18" x14ac:dyDescent="0.2">
      <c r="A76" s="3" t="s">
        <v>80</v>
      </c>
      <c r="B76" s="27">
        <v>-4301</v>
      </c>
      <c r="C76" s="27">
        <v>-4301</v>
      </c>
      <c r="D76" s="3"/>
      <c r="E76" s="3"/>
      <c r="F76" s="12"/>
      <c r="G76" s="3" t="s">
        <v>81</v>
      </c>
      <c r="H76" s="3">
        <v>-875</v>
      </c>
      <c r="I76" s="3"/>
      <c r="J76" s="3"/>
      <c r="R76" s="3"/>
    </row>
    <row r="77" spans="1:18" x14ac:dyDescent="0.2">
      <c r="A77" s="3" t="s">
        <v>82</v>
      </c>
      <c r="B77" s="27">
        <v>-91285.34</v>
      </c>
      <c r="C77" s="27">
        <v>-91285.34</v>
      </c>
      <c r="D77" s="3"/>
      <c r="E77" s="3"/>
      <c r="F77" s="12"/>
      <c r="G77" s="3" t="s">
        <v>83</v>
      </c>
      <c r="H77" s="18">
        <v>-480370.52</v>
      </c>
      <c r="I77" s="3"/>
      <c r="J77" s="3"/>
      <c r="R77" s="3"/>
    </row>
    <row r="78" spans="1:18" x14ac:dyDescent="0.2">
      <c r="A78" s="3" t="s">
        <v>84</v>
      </c>
      <c r="B78" s="27">
        <v>-22146777.32</v>
      </c>
      <c r="C78" s="27">
        <v>-22146777.32</v>
      </c>
      <c r="D78" s="3"/>
      <c r="E78" s="3"/>
      <c r="F78" s="12"/>
      <c r="G78" s="3" t="s">
        <v>85</v>
      </c>
      <c r="H78" s="3">
        <v>-0.68</v>
      </c>
      <c r="I78" s="3"/>
      <c r="J78" s="3"/>
      <c r="R78" s="3"/>
    </row>
    <row r="79" spans="1:18" x14ac:dyDescent="0.2">
      <c r="A79" s="14" t="s">
        <v>11</v>
      </c>
      <c r="B79" s="15" t="s">
        <v>12</v>
      </c>
      <c r="C79" s="15" t="s">
        <v>13</v>
      </c>
      <c r="D79" s="3"/>
      <c r="E79" s="3"/>
      <c r="F79" s="12"/>
      <c r="G79" s="3"/>
      <c r="H79" s="3"/>
      <c r="I79" s="3"/>
      <c r="J79" s="3"/>
      <c r="R79" s="3"/>
    </row>
    <row r="80" spans="1:18" x14ac:dyDescent="0.2">
      <c r="A80" s="3" t="s">
        <v>86</v>
      </c>
      <c r="B80" s="27">
        <v>-36079.760000000002</v>
      </c>
      <c r="C80" s="27">
        <v>-36079.760000000002</v>
      </c>
      <c r="D80" s="3"/>
      <c r="E80" s="3"/>
      <c r="F80" s="12"/>
      <c r="G80" s="3" t="s">
        <v>87</v>
      </c>
      <c r="H80" s="18">
        <v>-84409.61</v>
      </c>
      <c r="I80" s="3"/>
      <c r="J80" s="3"/>
      <c r="R80" s="3"/>
    </row>
    <row r="81" spans="1:31" s="26" customFormat="1" x14ac:dyDescent="0.2">
      <c r="A81" s="3" t="s">
        <v>88</v>
      </c>
      <c r="B81" s="27">
        <v>-447005.52</v>
      </c>
      <c r="C81" s="27">
        <v>-447005.52</v>
      </c>
      <c r="D81" s="3"/>
      <c r="E81" s="3"/>
      <c r="F81" s="12"/>
      <c r="G81" s="3" t="s">
        <v>89</v>
      </c>
      <c r="H81" s="3">
        <v>-47.38</v>
      </c>
      <c r="I81" s="3"/>
      <c r="J81" s="3"/>
      <c r="K81" s="17"/>
      <c r="L81" s="17"/>
      <c r="M81" s="17"/>
      <c r="N81" s="17"/>
      <c r="O81" s="17"/>
      <c r="P81" s="17"/>
      <c r="Q81" s="17"/>
      <c r="R81" s="3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31" ht="13.15" customHeight="1" x14ac:dyDescent="0.2">
      <c r="A82" s="3" t="s">
        <v>90</v>
      </c>
      <c r="B82" s="27">
        <v>-600624.72</v>
      </c>
      <c r="C82" s="27">
        <v>-600624.72</v>
      </c>
      <c r="D82" s="3"/>
      <c r="E82" s="3"/>
      <c r="F82" s="12"/>
      <c r="G82" s="3" t="s">
        <v>91</v>
      </c>
      <c r="H82" s="3">
        <v>45.11</v>
      </c>
      <c r="I82" s="3"/>
      <c r="J82" s="3"/>
      <c r="R82" s="3"/>
    </row>
    <row r="83" spans="1:31" x14ac:dyDescent="0.2">
      <c r="A83" s="3" t="s">
        <v>92</v>
      </c>
      <c r="B83" s="27">
        <v>-210371.29</v>
      </c>
      <c r="C83" s="27">
        <v>-210371.29</v>
      </c>
      <c r="D83" s="3"/>
      <c r="E83" s="3"/>
      <c r="F83" s="12"/>
      <c r="G83" s="3" t="s">
        <v>93</v>
      </c>
      <c r="H83" s="18">
        <v>-8492.86</v>
      </c>
      <c r="I83" s="3"/>
      <c r="J83" s="3"/>
      <c r="R83" s="3"/>
      <c r="AA83" s="26"/>
      <c r="AB83" s="26"/>
      <c r="AC83" s="26"/>
      <c r="AD83" s="26"/>
      <c r="AE83" s="26"/>
    </row>
    <row r="84" spans="1:31" x14ac:dyDescent="0.2">
      <c r="A84" s="3" t="s">
        <v>94</v>
      </c>
      <c r="B84" s="27">
        <v>-296150.94</v>
      </c>
      <c r="C84" s="27">
        <v>-296150.94</v>
      </c>
      <c r="D84" s="3"/>
      <c r="E84" s="3"/>
      <c r="F84" s="12"/>
      <c r="G84" s="3" t="s">
        <v>95</v>
      </c>
      <c r="H84" s="18">
        <v>69827.45</v>
      </c>
      <c r="I84" s="3"/>
      <c r="J84" s="3"/>
      <c r="R84" s="3"/>
      <c r="Z84" s="26"/>
    </row>
    <row r="85" spans="1:31" x14ac:dyDescent="0.2">
      <c r="A85" s="3" t="s">
        <v>96</v>
      </c>
      <c r="B85" s="27">
        <v>-43060105.149999999</v>
      </c>
      <c r="C85" s="27">
        <v>-43060105.149999999</v>
      </c>
      <c r="D85" s="3"/>
      <c r="E85" s="3"/>
      <c r="F85" s="12"/>
      <c r="G85" s="3" t="s">
        <v>97</v>
      </c>
      <c r="H85" s="18">
        <v>-214070.85</v>
      </c>
      <c r="I85" s="3"/>
      <c r="J85" s="3"/>
      <c r="K85" s="26"/>
      <c r="R85" s="3"/>
    </row>
    <row r="86" spans="1:31" x14ac:dyDescent="0.2">
      <c r="A86" s="14" t="s">
        <v>63</v>
      </c>
      <c r="B86" s="20">
        <v>231765185.81</v>
      </c>
      <c r="C86" s="20">
        <v>231857095.84999999</v>
      </c>
      <c r="D86" s="3"/>
      <c r="E86" s="3"/>
      <c r="F86" s="12"/>
      <c r="G86" s="3" t="s">
        <v>98</v>
      </c>
      <c r="H86" s="3">
        <v>-0.09</v>
      </c>
      <c r="I86" s="3"/>
      <c r="J86" s="3"/>
      <c r="L86" s="26"/>
      <c r="M86" s="26"/>
      <c r="N86" s="26"/>
      <c r="O86" s="26"/>
      <c r="P86" s="26"/>
      <c r="Q86" s="26"/>
      <c r="R86" s="3"/>
      <c r="S86" s="26"/>
      <c r="T86" s="26"/>
      <c r="U86" s="26"/>
      <c r="V86" s="26"/>
      <c r="W86" s="26"/>
    </row>
    <row r="87" spans="1:31" x14ac:dyDescent="0.2">
      <c r="A87" s="3"/>
      <c r="B87" s="19"/>
      <c r="C87" s="19"/>
      <c r="D87" s="3"/>
      <c r="E87" s="3"/>
      <c r="F87" s="12"/>
      <c r="G87" s="3" t="s">
        <v>99</v>
      </c>
      <c r="H87" s="18">
        <v>-550331.66</v>
      </c>
      <c r="I87" s="3"/>
      <c r="J87" s="3"/>
      <c r="R87" s="3"/>
    </row>
    <row r="88" spans="1:31" x14ac:dyDescent="0.2">
      <c r="A88" s="3"/>
      <c r="B88" s="19"/>
      <c r="C88" s="19"/>
      <c r="D88" s="3"/>
      <c r="E88" s="3"/>
      <c r="F88" s="12"/>
      <c r="G88" s="3"/>
      <c r="H88" s="18"/>
      <c r="I88" s="3"/>
      <c r="J88" s="3"/>
      <c r="R88" s="3"/>
    </row>
    <row r="89" spans="1:31" x14ac:dyDescent="0.2">
      <c r="A89" s="3"/>
      <c r="B89" s="19"/>
      <c r="C89" s="19"/>
      <c r="D89" s="3"/>
      <c r="E89" s="3"/>
      <c r="F89" s="12"/>
      <c r="G89" s="3"/>
      <c r="H89" s="18"/>
      <c r="I89" s="3"/>
      <c r="J89" s="3"/>
      <c r="R89" s="3"/>
    </row>
    <row r="90" spans="1:31" ht="13.15" customHeight="1" x14ac:dyDescent="0.2">
      <c r="A90" s="3"/>
      <c r="B90" s="19"/>
      <c r="C90" s="19"/>
      <c r="D90" s="3"/>
      <c r="E90" s="3"/>
      <c r="F90" s="12"/>
      <c r="G90" s="3" t="s">
        <v>100</v>
      </c>
      <c r="H90" s="18">
        <v>-7761.67</v>
      </c>
      <c r="I90" s="3"/>
      <c r="J90" s="3"/>
      <c r="R90" s="3"/>
    </row>
    <row r="91" spans="1:31" x14ac:dyDescent="0.2">
      <c r="A91" s="14" t="s">
        <v>66</v>
      </c>
      <c r="B91" s="15" t="s">
        <v>5</v>
      </c>
      <c r="C91" s="19"/>
      <c r="D91" s="3"/>
      <c r="E91" s="3"/>
      <c r="F91" s="12"/>
      <c r="G91" s="3" t="s">
        <v>101</v>
      </c>
      <c r="H91" s="18">
        <v>-2404.9899999999998</v>
      </c>
      <c r="I91" s="3"/>
      <c r="J91" s="3"/>
      <c r="R91" s="3"/>
    </row>
    <row r="92" spans="1:31" x14ac:dyDescent="0.2">
      <c r="A92" s="28" t="s">
        <v>102</v>
      </c>
      <c r="B92" s="29">
        <v>-2059.21</v>
      </c>
      <c r="C92" s="19"/>
      <c r="D92" s="3"/>
      <c r="E92" s="3"/>
      <c r="F92" s="12"/>
      <c r="G92" s="3"/>
      <c r="H92" s="18"/>
      <c r="I92" s="3"/>
      <c r="J92" s="3"/>
      <c r="R92" s="3"/>
    </row>
    <row r="93" spans="1:31" s="26" customFormat="1" ht="19.899999999999999" customHeight="1" x14ac:dyDescent="0.2">
      <c r="A93" s="28" t="s">
        <v>103</v>
      </c>
      <c r="B93" s="29">
        <v>-7451.67</v>
      </c>
      <c r="C93" s="19"/>
      <c r="D93" s="3"/>
      <c r="E93" s="3"/>
      <c r="F93" s="12"/>
      <c r="G93" s="3" t="s">
        <v>104</v>
      </c>
      <c r="H93" s="18">
        <v>-2786728.44</v>
      </c>
      <c r="I93" s="3"/>
      <c r="J93" s="3"/>
      <c r="K93" s="17"/>
      <c r="L93" s="17"/>
      <c r="M93" s="17"/>
      <c r="N93" s="17"/>
      <c r="O93" s="17"/>
      <c r="P93" s="17"/>
      <c r="Q93" s="17"/>
      <c r="R93" s="3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31" x14ac:dyDescent="0.2">
      <c r="A94" s="3" t="s">
        <v>71</v>
      </c>
      <c r="B94" s="29">
        <v>-156982.19</v>
      </c>
      <c r="C94" s="19"/>
      <c r="D94" s="3"/>
      <c r="E94" s="3"/>
      <c r="F94" s="12"/>
      <c r="G94" s="3"/>
      <c r="H94" s="18"/>
      <c r="I94" s="3"/>
      <c r="J94" s="3"/>
      <c r="R94" s="3"/>
    </row>
    <row r="95" spans="1:31" ht="15" customHeight="1" x14ac:dyDescent="0.2">
      <c r="A95" s="3" t="s">
        <v>73</v>
      </c>
      <c r="B95" s="29">
        <v>-174927.02</v>
      </c>
      <c r="C95" s="19"/>
      <c r="D95" s="3"/>
      <c r="E95" s="3"/>
      <c r="F95" s="12"/>
      <c r="G95" s="3"/>
      <c r="H95" s="18"/>
      <c r="I95" s="3"/>
      <c r="J95" s="3"/>
      <c r="R95" s="3"/>
      <c r="AA95" s="26"/>
      <c r="AB95" s="26"/>
      <c r="AC95" s="26"/>
      <c r="AD95" s="26"/>
      <c r="AE95" s="26"/>
    </row>
    <row r="96" spans="1:31" x14ac:dyDescent="0.2">
      <c r="A96" s="3" t="s">
        <v>75</v>
      </c>
      <c r="B96" s="29">
        <v>-164717.82999999999</v>
      </c>
      <c r="C96" s="19"/>
      <c r="D96" s="3"/>
      <c r="E96" s="3"/>
      <c r="F96" s="12"/>
      <c r="G96" s="3"/>
      <c r="H96" s="18"/>
      <c r="I96" s="3"/>
      <c r="J96" s="3"/>
      <c r="R96" s="3"/>
      <c r="Z96" s="26"/>
    </row>
    <row r="97" spans="1:31" x14ac:dyDescent="0.2">
      <c r="A97" s="3" t="s">
        <v>105</v>
      </c>
      <c r="B97" s="29">
        <v>-86194</v>
      </c>
      <c r="C97" s="19"/>
      <c r="D97" s="3"/>
      <c r="E97" s="3"/>
      <c r="F97" s="12"/>
      <c r="G97" s="3"/>
      <c r="H97" s="18"/>
      <c r="I97" s="3"/>
      <c r="J97" s="3"/>
      <c r="R97" s="3"/>
      <c r="Z97" s="26"/>
    </row>
    <row r="98" spans="1:31" x14ac:dyDescent="0.2">
      <c r="A98" s="3" t="s">
        <v>79</v>
      </c>
      <c r="B98" s="29">
        <v>-530000.15</v>
      </c>
      <c r="C98" s="19"/>
      <c r="D98" s="3"/>
      <c r="E98" s="3"/>
      <c r="F98" s="12"/>
      <c r="G98" s="3"/>
      <c r="H98" s="18"/>
      <c r="I98" s="3"/>
      <c r="J98" s="3"/>
      <c r="R98" s="3"/>
    </row>
    <row r="99" spans="1:31" x14ac:dyDescent="0.2">
      <c r="A99" s="3" t="s">
        <v>81</v>
      </c>
      <c r="B99" s="29">
        <v>-11522</v>
      </c>
      <c r="C99" s="19"/>
      <c r="D99" s="3"/>
      <c r="E99" s="3"/>
      <c r="F99" s="12"/>
      <c r="G99" s="3"/>
      <c r="H99" s="18"/>
      <c r="I99" s="3"/>
      <c r="J99" s="3"/>
      <c r="R99" s="3"/>
      <c r="S99" s="26"/>
      <c r="T99" s="26"/>
      <c r="U99" s="26"/>
      <c r="V99" s="26"/>
      <c r="W99" s="26"/>
    </row>
    <row r="100" spans="1:31" x14ac:dyDescent="0.2">
      <c r="A100" s="3" t="s">
        <v>83</v>
      </c>
      <c r="B100" s="29">
        <v>-233252.88</v>
      </c>
      <c r="C100" s="19"/>
      <c r="D100" s="3"/>
      <c r="E100" s="3"/>
      <c r="F100" s="12"/>
      <c r="G100" s="3"/>
      <c r="H100" s="18"/>
      <c r="I100" s="3"/>
      <c r="J100" s="3"/>
      <c r="R100" s="3"/>
      <c r="X100" s="26"/>
      <c r="Y100" s="26"/>
    </row>
    <row r="101" spans="1:31" x14ac:dyDescent="0.2">
      <c r="A101" s="3" t="s">
        <v>85</v>
      </c>
      <c r="B101" s="29">
        <v>-0.68</v>
      </c>
      <c r="C101" s="19"/>
      <c r="D101" s="3"/>
      <c r="E101" s="3"/>
      <c r="F101" s="12"/>
      <c r="G101" s="3"/>
      <c r="H101" s="18"/>
      <c r="I101" s="3"/>
      <c r="J101" s="3"/>
      <c r="R101" s="3"/>
    </row>
    <row r="102" spans="1:31" x14ac:dyDescent="0.2">
      <c r="A102" s="3" t="s">
        <v>87</v>
      </c>
      <c r="B102" s="29">
        <v>-52353.760000000002</v>
      </c>
      <c r="C102" s="19"/>
      <c r="D102" s="3"/>
      <c r="E102" s="3"/>
      <c r="F102" s="12"/>
      <c r="G102" s="3"/>
      <c r="H102" s="18"/>
      <c r="I102" s="3"/>
      <c r="J102" s="3"/>
      <c r="R102" s="3"/>
    </row>
    <row r="103" spans="1:31" x14ac:dyDescent="0.2">
      <c r="A103" s="3" t="s">
        <v>89</v>
      </c>
      <c r="B103" s="29">
        <v>0.12</v>
      </c>
      <c r="C103" s="19"/>
      <c r="D103" s="3"/>
      <c r="E103" s="3"/>
      <c r="F103" s="12"/>
      <c r="G103" s="3"/>
      <c r="H103" s="18"/>
      <c r="I103" s="3"/>
      <c r="J103" s="3"/>
      <c r="R103" s="3"/>
    </row>
    <row r="104" spans="1:31" s="26" customFormat="1" x14ac:dyDescent="0.2">
      <c r="A104" s="3" t="s">
        <v>91</v>
      </c>
      <c r="B104" s="29">
        <v>-2.39</v>
      </c>
      <c r="C104" s="19"/>
      <c r="D104" s="3"/>
      <c r="E104" s="3"/>
      <c r="F104" s="12"/>
      <c r="G104" s="3"/>
      <c r="H104" s="18"/>
      <c r="I104" s="3"/>
      <c r="J104" s="3"/>
      <c r="K104" s="17"/>
      <c r="L104" s="17"/>
      <c r="M104" s="17"/>
      <c r="N104" s="17"/>
      <c r="O104" s="17"/>
      <c r="P104" s="17"/>
      <c r="Q104" s="17"/>
      <c r="R104" s="3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1:31" x14ac:dyDescent="0.2">
      <c r="A105" s="3" t="s">
        <v>93</v>
      </c>
      <c r="B105" s="29">
        <v>-5238.07</v>
      </c>
      <c r="C105" s="19"/>
      <c r="D105" s="3"/>
      <c r="E105" s="3"/>
      <c r="F105" s="12"/>
      <c r="G105" s="3"/>
      <c r="H105" s="18"/>
      <c r="I105" s="3"/>
      <c r="J105" s="3"/>
      <c r="R105" s="3"/>
    </row>
    <row r="106" spans="1:31" x14ac:dyDescent="0.2">
      <c r="A106" s="3" t="s">
        <v>95</v>
      </c>
      <c r="B106" s="29">
        <v>-73637.87</v>
      </c>
      <c r="C106" s="19"/>
      <c r="D106" s="3"/>
      <c r="E106" s="3"/>
      <c r="F106" s="12"/>
      <c r="G106" s="3"/>
      <c r="H106" s="18"/>
      <c r="I106" s="3"/>
      <c r="J106" s="3"/>
      <c r="R106" s="3"/>
      <c r="AA106" s="26"/>
      <c r="AB106" s="26"/>
      <c r="AC106" s="26"/>
      <c r="AD106" s="26"/>
      <c r="AE106" s="26"/>
    </row>
    <row r="107" spans="1:31" x14ac:dyDescent="0.2">
      <c r="A107" s="3" t="s">
        <v>97</v>
      </c>
      <c r="B107" s="29">
        <v>-252845.82</v>
      </c>
      <c r="C107" s="19"/>
      <c r="D107" s="3"/>
      <c r="E107" s="3"/>
      <c r="F107" s="12"/>
      <c r="G107" s="3"/>
      <c r="H107" s="18"/>
      <c r="I107" s="3"/>
      <c r="J107" s="3"/>
      <c r="R107" s="3"/>
      <c r="Z107" s="26"/>
    </row>
    <row r="108" spans="1:31" x14ac:dyDescent="0.2">
      <c r="A108" s="3" t="s">
        <v>98</v>
      </c>
      <c r="B108" s="29">
        <v>-0.09</v>
      </c>
      <c r="C108" s="19"/>
      <c r="D108" s="3"/>
      <c r="E108" s="3"/>
      <c r="F108" s="12"/>
      <c r="G108" s="3"/>
      <c r="H108" s="18"/>
      <c r="I108" s="3"/>
      <c r="J108" s="3"/>
      <c r="R108" s="3"/>
    </row>
    <row r="109" spans="1:31" x14ac:dyDescent="0.2">
      <c r="A109" s="3" t="s">
        <v>106</v>
      </c>
      <c r="B109" s="29">
        <v>33765.78</v>
      </c>
      <c r="C109" s="19"/>
      <c r="D109" s="3"/>
      <c r="E109" s="3"/>
      <c r="F109" s="12"/>
      <c r="G109" s="3"/>
      <c r="H109" s="18"/>
      <c r="I109" s="3"/>
      <c r="J109" s="3"/>
      <c r="R109" s="3"/>
      <c r="S109" s="26"/>
      <c r="T109" s="26"/>
      <c r="U109" s="26"/>
      <c r="V109" s="26"/>
      <c r="W109" s="26"/>
    </row>
    <row r="110" spans="1:31" x14ac:dyDescent="0.2">
      <c r="A110" s="3" t="s">
        <v>99</v>
      </c>
      <c r="B110" s="29">
        <v>-583716.93999999994</v>
      </c>
      <c r="C110" s="19"/>
      <c r="D110" s="3"/>
      <c r="E110" s="3"/>
      <c r="F110" s="12"/>
      <c r="G110" s="3"/>
      <c r="H110" s="18"/>
      <c r="I110" s="3"/>
      <c r="J110" s="3"/>
      <c r="R110" s="3"/>
      <c r="X110" s="26"/>
      <c r="Y110" s="26"/>
    </row>
    <row r="111" spans="1:31" x14ac:dyDescent="0.2">
      <c r="A111" s="3" t="s">
        <v>107</v>
      </c>
      <c r="B111" s="29">
        <v>-198948.53</v>
      </c>
      <c r="C111" s="19"/>
      <c r="D111" s="3"/>
      <c r="E111" s="3"/>
      <c r="F111" s="12"/>
      <c r="G111" s="3"/>
      <c r="H111" s="18"/>
      <c r="I111" s="3"/>
      <c r="J111" s="3"/>
      <c r="R111" s="3"/>
    </row>
    <row r="112" spans="1:31" x14ac:dyDescent="0.2">
      <c r="A112" s="3" t="s">
        <v>108</v>
      </c>
      <c r="B112" s="29">
        <v>-455.25</v>
      </c>
      <c r="C112" s="19"/>
      <c r="D112" s="3"/>
      <c r="E112" s="3"/>
      <c r="F112" s="12"/>
      <c r="G112" s="3"/>
      <c r="H112" s="18"/>
      <c r="I112" s="3"/>
      <c r="J112" s="3"/>
      <c r="R112" s="3"/>
    </row>
    <row r="113" spans="1:18" x14ac:dyDescent="0.2">
      <c r="A113" s="3" t="s">
        <v>100</v>
      </c>
      <c r="B113" s="29">
        <v>-18079.52</v>
      </c>
      <c r="C113" s="19"/>
      <c r="D113" s="3"/>
      <c r="E113" s="3"/>
      <c r="F113" s="12"/>
      <c r="G113" s="3"/>
      <c r="H113" s="18"/>
      <c r="I113" s="3"/>
      <c r="J113" s="3"/>
      <c r="R113" s="3"/>
    </row>
    <row r="114" spans="1:18" x14ac:dyDescent="0.2">
      <c r="A114" s="3" t="s">
        <v>101</v>
      </c>
      <c r="B114" s="29">
        <v>-13323.97</v>
      </c>
      <c r="C114" s="19"/>
      <c r="D114" s="3"/>
      <c r="E114" s="3"/>
      <c r="F114" s="12"/>
      <c r="G114" s="3"/>
      <c r="H114" s="18"/>
      <c r="I114" s="3"/>
      <c r="J114" s="3"/>
      <c r="R114" s="3"/>
    </row>
    <row r="115" spans="1:18" x14ac:dyDescent="0.2">
      <c r="A115" s="14" t="s">
        <v>104</v>
      </c>
      <c r="B115" s="20">
        <f>SUM(B92:B114)</f>
        <v>-2531943.94</v>
      </c>
      <c r="C115" s="19"/>
      <c r="D115" s="19"/>
      <c r="E115" s="3"/>
      <c r="F115" s="3"/>
      <c r="G115" s="3" t="s">
        <v>109</v>
      </c>
      <c r="H115" s="18">
        <v>-433600</v>
      </c>
      <c r="I115" s="3"/>
      <c r="J115" s="3"/>
    </row>
    <row r="116" spans="1:18" s="26" customFormat="1" x14ac:dyDescent="0.2">
      <c r="A116" s="22"/>
      <c r="B116" s="23"/>
      <c r="C116" s="30"/>
      <c r="D116" s="30"/>
      <c r="E116" s="12"/>
      <c r="F116" s="12"/>
      <c r="G116" s="12"/>
      <c r="H116" s="25"/>
      <c r="I116" s="12"/>
      <c r="J116" s="12"/>
    </row>
    <row r="117" spans="1:18" s="26" customFormat="1" x14ac:dyDescent="0.2">
      <c r="A117" s="22"/>
      <c r="B117" s="23"/>
      <c r="C117" s="30"/>
      <c r="D117" s="30"/>
      <c r="E117" s="12"/>
      <c r="F117" s="12"/>
      <c r="G117" s="12"/>
      <c r="H117" s="25"/>
      <c r="I117" s="12"/>
      <c r="J117" s="12"/>
    </row>
    <row r="118" spans="1:18" s="26" customFormat="1" x14ac:dyDescent="0.2">
      <c r="A118" s="22"/>
      <c r="B118" s="23"/>
      <c r="C118" s="30"/>
      <c r="D118" s="30"/>
      <c r="E118" s="12"/>
      <c r="F118" s="12"/>
      <c r="G118" s="12"/>
      <c r="H118" s="25"/>
      <c r="I118" s="12"/>
      <c r="J118" s="12"/>
    </row>
    <row r="119" spans="1:18" s="26" customFormat="1" x14ac:dyDescent="0.2">
      <c r="A119" s="22"/>
      <c r="B119" s="23"/>
      <c r="C119" s="30"/>
      <c r="D119" s="30"/>
      <c r="E119" s="12"/>
      <c r="F119" s="12"/>
      <c r="G119" s="12"/>
      <c r="H119" s="25"/>
      <c r="I119" s="12"/>
      <c r="J119" s="12"/>
    </row>
    <row r="120" spans="1:18" x14ac:dyDescent="0.2">
      <c r="A120" s="12"/>
      <c r="B120" s="30"/>
      <c r="C120" s="30"/>
      <c r="D120" s="30"/>
      <c r="E120" s="12"/>
      <c r="F120" s="3"/>
      <c r="G120" s="3" t="s">
        <v>110</v>
      </c>
      <c r="H120" s="18">
        <v>-883600</v>
      </c>
      <c r="I120" s="3"/>
      <c r="J120" s="3"/>
    </row>
    <row r="121" spans="1:18" x14ac:dyDescent="0.2">
      <c r="A121" s="14" t="s">
        <v>111</v>
      </c>
      <c r="B121" s="15" t="s">
        <v>5</v>
      </c>
      <c r="C121" s="15" t="s">
        <v>112</v>
      </c>
      <c r="D121" s="19"/>
      <c r="E121" s="3"/>
      <c r="F121" s="3"/>
      <c r="G121" s="3" t="s">
        <v>113</v>
      </c>
      <c r="H121" s="18">
        <v>-891979.94</v>
      </c>
      <c r="I121" s="3"/>
      <c r="J121" s="3"/>
    </row>
    <row r="122" spans="1:18" s="26" customFormat="1" x14ac:dyDescent="0.2">
      <c r="A122" s="3" t="s">
        <v>114</v>
      </c>
      <c r="B122" s="18">
        <v>-139656</v>
      </c>
      <c r="C122" s="3">
        <v>0</v>
      </c>
      <c r="D122" s="30"/>
      <c r="E122" s="12"/>
      <c r="F122" s="12"/>
      <c r="G122" s="12"/>
      <c r="H122" s="25"/>
      <c r="I122" s="12"/>
      <c r="J122" s="12"/>
    </row>
    <row r="123" spans="1:18" s="26" customFormat="1" x14ac:dyDescent="0.2">
      <c r="A123" s="3" t="s">
        <v>115</v>
      </c>
      <c r="B123" s="18">
        <v>-139656</v>
      </c>
      <c r="C123" s="3">
        <v>0</v>
      </c>
      <c r="D123" s="30"/>
      <c r="E123" s="12"/>
      <c r="F123" s="12"/>
      <c r="G123" s="12"/>
      <c r="H123" s="25"/>
      <c r="I123" s="12"/>
      <c r="J123" s="12"/>
    </row>
    <row r="124" spans="1:18" x14ac:dyDescent="0.2">
      <c r="A124" s="14" t="s">
        <v>116</v>
      </c>
      <c r="B124" s="31">
        <f>+B123</f>
        <v>-139656</v>
      </c>
      <c r="C124" s="31"/>
      <c r="D124" s="19"/>
      <c r="E124" s="3"/>
      <c r="F124" s="3"/>
      <c r="G124" s="3" t="s">
        <v>117</v>
      </c>
      <c r="H124" s="18">
        <v>-157955.01999999999</v>
      </c>
      <c r="I124" s="3"/>
      <c r="J124" s="3"/>
    </row>
    <row r="125" spans="1:18" x14ac:dyDescent="0.2">
      <c r="A125" s="3"/>
      <c r="B125" s="19"/>
      <c r="C125" s="19"/>
      <c r="D125" s="19"/>
      <c r="E125" s="3"/>
      <c r="F125" s="3"/>
      <c r="G125" s="3" t="s">
        <v>118</v>
      </c>
      <c r="H125" s="18">
        <v>-157955.01999999999</v>
      </c>
      <c r="I125" s="3"/>
      <c r="J125" s="3"/>
    </row>
    <row r="126" spans="1:18" x14ac:dyDescent="0.2">
      <c r="A126" s="3"/>
      <c r="B126" s="19"/>
      <c r="C126" s="19"/>
      <c r="D126" s="19"/>
      <c r="E126" s="3"/>
      <c r="F126" s="3"/>
      <c r="G126" s="3"/>
      <c r="H126" s="18"/>
      <c r="I126" s="3"/>
      <c r="J126" s="3"/>
    </row>
    <row r="127" spans="1:18" x14ac:dyDescent="0.2">
      <c r="A127" s="3"/>
      <c r="B127" s="19"/>
      <c r="C127" s="19"/>
      <c r="D127" s="19"/>
      <c r="E127" s="3"/>
      <c r="F127" s="3"/>
      <c r="G127" s="3"/>
      <c r="H127" s="18"/>
      <c r="I127" s="3"/>
      <c r="J127" s="3"/>
    </row>
    <row r="128" spans="1:18" x14ac:dyDescent="0.2">
      <c r="A128" s="3"/>
      <c r="B128" s="19"/>
      <c r="C128" s="19"/>
      <c r="D128" s="19"/>
      <c r="E128" s="3"/>
      <c r="F128" s="3"/>
      <c r="G128" s="3"/>
      <c r="H128" s="18"/>
      <c r="I128" s="3"/>
      <c r="J128" s="3"/>
    </row>
    <row r="129" spans="1:10" x14ac:dyDescent="0.2">
      <c r="A129" s="3"/>
      <c r="B129" s="19"/>
      <c r="C129" s="19"/>
      <c r="D129" s="19"/>
      <c r="E129" s="3"/>
      <c r="F129" s="3"/>
      <c r="G129" s="3"/>
      <c r="H129" s="18"/>
      <c r="I129" s="3"/>
      <c r="J129" s="3"/>
    </row>
    <row r="130" spans="1:10" x14ac:dyDescent="0.2">
      <c r="A130" s="14" t="s">
        <v>119</v>
      </c>
      <c r="B130" s="32" t="s">
        <v>120</v>
      </c>
      <c r="C130" s="32" t="s">
        <v>121</v>
      </c>
      <c r="D130" s="33" t="s">
        <v>122</v>
      </c>
      <c r="E130" s="3"/>
      <c r="F130" s="3"/>
      <c r="G130" s="3"/>
      <c r="H130" s="18"/>
      <c r="I130" s="3"/>
      <c r="J130" s="3"/>
    </row>
    <row r="131" spans="1:10" x14ac:dyDescent="0.2">
      <c r="A131" s="12" t="s">
        <v>123</v>
      </c>
      <c r="B131" s="29">
        <v>-7800</v>
      </c>
      <c r="C131" s="12">
        <v>0</v>
      </c>
      <c r="D131" s="12">
        <v>0</v>
      </c>
      <c r="E131" s="3"/>
      <c r="F131" s="3"/>
      <c r="G131" s="3"/>
      <c r="H131" s="18"/>
      <c r="I131" s="3"/>
      <c r="J131" s="3"/>
    </row>
    <row r="132" spans="1:10" x14ac:dyDescent="0.2">
      <c r="A132" s="12" t="s">
        <v>124</v>
      </c>
      <c r="B132" s="29">
        <v>-7800</v>
      </c>
      <c r="C132" s="12">
        <v>0</v>
      </c>
      <c r="D132" s="12">
        <v>0</v>
      </c>
      <c r="E132" s="3"/>
      <c r="F132" s="3"/>
      <c r="G132" s="3"/>
      <c r="H132" s="18"/>
      <c r="I132" s="3"/>
      <c r="J132" s="3"/>
    </row>
    <row r="133" spans="1:10" x14ac:dyDescent="0.2">
      <c r="A133" s="12" t="s">
        <v>125</v>
      </c>
      <c r="B133" s="29">
        <v>-7800</v>
      </c>
      <c r="C133" s="12">
        <v>0</v>
      </c>
      <c r="D133" s="12">
        <v>0</v>
      </c>
      <c r="E133" s="3"/>
      <c r="F133" s="3"/>
      <c r="G133" s="3"/>
      <c r="H133" s="18"/>
      <c r="I133" s="3"/>
      <c r="J133" s="3"/>
    </row>
    <row r="134" spans="1:10" x14ac:dyDescent="0.2">
      <c r="A134" s="34" t="s">
        <v>126</v>
      </c>
      <c r="B134" s="29">
        <v>-7800</v>
      </c>
      <c r="C134" s="12">
        <v>0</v>
      </c>
      <c r="D134" s="12">
        <v>0</v>
      </c>
      <c r="E134" s="3"/>
      <c r="F134" s="3"/>
      <c r="G134" s="3"/>
      <c r="H134" s="18"/>
      <c r="I134" s="3"/>
      <c r="J134" s="3"/>
    </row>
    <row r="135" spans="1:10" x14ac:dyDescent="0.2">
      <c r="A135" s="12" t="s">
        <v>127</v>
      </c>
      <c r="B135" s="29">
        <v>-3772131</v>
      </c>
      <c r="C135" s="12">
        <v>0</v>
      </c>
      <c r="D135" s="12">
        <v>0</v>
      </c>
      <c r="E135" s="3"/>
      <c r="F135" s="3"/>
      <c r="G135" s="3"/>
      <c r="H135" s="18"/>
      <c r="I135" s="3"/>
      <c r="J135" s="3"/>
    </row>
    <row r="136" spans="1:10" x14ac:dyDescent="0.2">
      <c r="A136" s="12" t="s">
        <v>128</v>
      </c>
      <c r="B136" s="29">
        <v>-446994</v>
      </c>
      <c r="C136" s="12">
        <v>0</v>
      </c>
      <c r="D136" s="12">
        <v>0</v>
      </c>
      <c r="E136" s="3"/>
      <c r="F136" s="3"/>
      <c r="G136" s="3"/>
      <c r="H136" s="18"/>
      <c r="I136" s="3"/>
      <c r="J136" s="3"/>
    </row>
    <row r="137" spans="1:10" x14ac:dyDescent="0.2">
      <c r="A137" s="12" t="s">
        <v>129</v>
      </c>
      <c r="B137" s="29">
        <v>-1117469.73</v>
      </c>
      <c r="C137" s="12">
        <v>0</v>
      </c>
      <c r="D137" s="12">
        <v>0</v>
      </c>
      <c r="E137" s="3"/>
      <c r="F137" s="3"/>
      <c r="G137" s="3"/>
      <c r="H137" s="18"/>
      <c r="I137" s="3"/>
      <c r="J137" s="3"/>
    </row>
    <row r="138" spans="1:10" x14ac:dyDescent="0.2">
      <c r="A138" s="12" t="s">
        <v>130</v>
      </c>
      <c r="B138" s="29">
        <v>-5336594.7300000004</v>
      </c>
      <c r="C138" s="12">
        <v>0</v>
      </c>
      <c r="D138" s="12">
        <v>0</v>
      </c>
      <c r="E138" s="3"/>
      <c r="F138" s="3"/>
      <c r="G138" s="3"/>
      <c r="H138" s="18"/>
      <c r="I138" s="3"/>
      <c r="J138" s="3"/>
    </row>
    <row r="139" spans="1:10" x14ac:dyDescent="0.2">
      <c r="A139" s="12" t="s">
        <v>131</v>
      </c>
      <c r="B139" s="29">
        <v>-5336594.7300000004</v>
      </c>
      <c r="C139" s="12">
        <v>0</v>
      </c>
      <c r="D139" s="12">
        <v>0</v>
      </c>
      <c r="E139" s="3"/>
      <c r="F139" s="3"/>
      <c r="G139" s="3"/>
      <c r="H139" s="18"/>
      <c r="I139" s="3"/>
      <c r="J139" s="3"/>
    </row>
    <row r="140" spans="1:10" x14ac:dyDescent="0.2">
      <c r="A140" s="12" t="s">
        <v>132</v>
      </c>
      <c r="B140" s="29">
        <v>-14659940</v>
      </c>
      <c r="C140" s="12">
        <v>0</v>
      </c>
      <c r="D140" s="12">
        <v>0</v>
      </c>
      <c r="E140" s="3"/>
      <c r="F140" s="3"/>
      <c r="G140" s="3"/>
      <c r="H140" s="18"/>
      <c r="I140" s="3"/>
      <c r="J140" s="3"/>
    </row>
    <row r="141" spans="1:10" x14ac:dyDescent="0.2">
      <c r="A141" s="12" t="s">
        <v>133</v>
      </c>
      <c r="B141" s="29">
        <v>-1151596</v>
      </c>
      <c r="C141" s="12">
        <v>0</v>
      </c>
      <c r="D141" s="12">
        <v>0</v>
      </c>
      <c r="E141" s="3"/>
      <c r="F141" s="3"/>
      <c r="G141" s="3"/>
      <c r="H141" s="18"/>
      <c r="I141" s="3"/>
      <c r="J141" s="3"/>
    </row>
    <row r="142" spans="1:10" x14ac:dyDescent="0.2">
      <c r="A142" s="12" t="s">
        <v>134</v>
      </c>
      <c r="B142" s="29">
        <v>-2840167</v>
      </c>
      <c r="C142" s="12">
        <v>0</v>
      </c>
      <c r="D142" s="12">
        <v>0</v>
      </c>
      <c r="E142" s="3"/>
      <c r="F142" s="3"/>
      <c r="G142" s="3"/>
      <c r="H142" s="18"/>
      <c r="I142" s="3"/>
      <c r="J142" s="3"/>
    </row>
    <row r="143" spans="1:10" x14ac:dyDescent="0.2">
      <c r="A143" s="12" t="s">
        <v>135</v>
      </c>
      <c r="B143" s="29">
        <v>-935992</v>
      </c>
      <c r="C143" s="12">
        <v>0</v>
      </c>
      <c r="D143" s="12">
        <v>0</v>
      </c>
      <c r="E143" s="3"/>
      <c r="F143" s="3"/>
      <c r="G143" s="3"/>
      <c r="H143" s="18"/>
      <c r="I143" s="3"/>
      <c r="J143" s="3"/>
    </row>
    <row r="144" spans="1:10" x14ac:dyDescent="0.2">
      <c r="A144" s="12" t="s">
        <v>136</v>
      </c>
      <c r="B144" s="29">
        <v>-19587695</v>
      </c>
      <c r="C144" s="12">
        <v>0</v>
      </c>
      <c r="D144" s="12">
        <v>0</v>
      </c>
      <c r="E144" s="3"/>
      <c r="F144" s="3"/>
      <c r="G144" s="3"/>
      <c r="H144" s="18"/>
      <c r="I144" s="3"/>
      <c r="J144" s="3"/>
    </row>
    <row r="145" spans="1:10" x14ac:dyDescent="0.2">
      <c r="A145" s="12" t="s">
        <v>137</v>
      </c>
      <c r="B145" s="29">
        <v>-19587695</v>
      </c>
      <c r="C145" s="12">
        <v>0</v>
      </c>
      <c r="D145" s="12">
        <v>0</v>
      </c>
      <c r="E145" s="3"/>
      <c r="F145" s="3"/>
      <c r="G145" s="3"/>
      <c r="H145" s="18"/>
      <c r="I145" s="3"/>
      <c r="J145" s="3"/>
    </row>
    <row r="146" spans="1:10" x14ac:dyDescent="0.2">
      <c r="A146" s="34" t="s">
        <v>138</v>
      </c>
      <c r="B146" s="35">
        <v>-24924289.73</v>
      </c>
      <c r="C146" s="12">
        <v>0</v>
      </c>
      <c r="D146" s="12">
        <v>0</v>
      </c>
      <c r="E146" s="3"/>
      <c r="F146" s="3"/>
      <c r="G146" s="3"/>
      <c r="H146" s="18"/>
      <c r="I146" s="3"/>
      <c r="J146" s="3"/>
    </row>
    <row r="147" spans="1:10" x14ac:dyDescent="0.2">
      <c r="A147" s="14" t="s">
        <v>139</v>
      </c>
      <c r="B147" s="31">
        <v>-24932089.73</v>
      </c>
      <c r="C147" s="31">
        <v>0</v>
      </c>
      <c r="D147" s="31">
        <v>0</v>
      </c>
      <c r="E147" s="3"/>
      <c r="F147" s="3"/>
      <c r="G147" s="3"/>
      <c r="H147" s="18"/>
      <c r="I147" s="3"/>
      <c r="J147" s="3"/>
    </row>
    <row r="148" spans="1:10" s="26" customFormat="1" x14ac:dyDescent="0.2">
      <c r="A148" s="22"/>
      <c r="B148" s="36"/>
      <c r="C148" s="36"/>
      <c r="D148" s="36"/>
      <c r="E148" s="12"/>
      <c r="F148" s="12"/>
      <c r="G148" s="12"/>
      <c r="H148" s="25"/>
      <c r="I148" s="12"/>
      <c r="J148" s="12"/>
    </row>
    <row r="149" spans="1:10" s="26" customFormat="1" x14ac:dyDescent="0.2">
      <c r="A149" s="22"/>
      <c r="B149" s="36"/>
      <c r="C149" s="36"/>
      <c r="D149" s="36"/>
      <c r="E149" s="12"/>
      <c r="F149" s="12"/>
      <c r="G149" s="12"/>
      <c r="H149" s="25"/>
      <c r="I149" s="12"/>
      <c r="J149" s="12"/>
    </row>
    <row r="150" spans="1:10" s="26" customFormat="1" x14ac:dyDescent="0.2">
      <c r="A150" s="22"/>
      <c r="B150" s="36"/>
      <c r="C150" s="36"/>
      <c r="D150" s="36"/>
      <c r="E150" s="12"/>
      <c r="F150" s="12"/>
      <c r="G150" s="12"/>
      <c r="H150" s="25"/>
      <c r="I150" s="12"/>
      <c r="J150" s="12"/>
    </row>
    <row r="151" spans="1:10" s="26" customFormat="1" x14ac:dyDescent="0.2">
      <c r="A151" s="14" t="s">
        <v>140</v>
      </c>
      <c r="B151" s="31" t="s">
        <v>120</v>
      </c>
      <c r="C151" s="31" t="s">
        <v>141</v>
      </c>
      <c r="D151" s="31" t="s">
        <v>142</v>
      </c>
      <c r="E151" s="12"/>
      <c r="F151" s="12"/>
      <c r="G151" s="12"/>
      <c r="H151" s="25"/>
      <c r="I151" s="12"/>
      <c r="J151" s="12"/>
    </row>
    <row r="152" spans="1:10" s="26" customFormat="1" x14ac:dyDescent="0.2">
      <c r="A152" s="3" t="s">
        <v>143</v>
      </c>
      <c r="B152" s="29">
        <v>10380284.17</v>
      </c>
      <c r="C152" s="29">
        <v>38.578600000000002</v>
      </c>
      <c r="D152" s="3">
        <v>0</v>
      </c>
      <c r="E152" s="12"/>
      <c r="F152" s="12"/>
      <c r="G152" s="12"/>
      <c r="H152" s="25"/>
      <c r="I152" s="12"/>
      <c r="J152" s="12"/>
    </row>
    <row r="153" spans="1:10" s="26" customFormat="1" x14ac:dyDescent="0.2">
      <c r="A153" s="12" t="s">
        <v>144</v>
      </c>
      <c r="B153" s="29">
        <v>6180635.5999999996</v>
      </c>
      <c r="C153" s="29">
        <v>22.970500000000001</v>
      </c>
      <c r="D153" s="3">
        <v>0</v>
      </c>
      <c r="E153" s="12"/>
      <c r="F153" s="12"/>
      <c r="G153" s="12"/>
      <c r="H153" s="25"/>
      <c r="I153" s="12"/>
      <c r="J153" s="12"/>
    </row>
    <row r="154" spans="1:10" s="26" customFormat="1" x14ac:dyDescent="0.2">
      <c r="A154" s="12" t="s">
        <v>145</v>
      </c>
      <c r="B154" s="29">
        <v>61934.13</v>
      </c>
      <c r="C154" s="29">
        <v>0.23019999999999999</v>
      </c>
      <c r="D154" s="3">
        <v>0</v>
      </c>
      <c r="E154" s="12"/>
      <c r="F154" s="12"/>
      <c r="G154" s="12"/>
      <c r="H154" s="25"/>
      <c r="I154" s="12"/>
      <c r="J154" s="12"/>
    </row>
    <row r="155" spans="1:10" s="26" customFormat="1" x14ac:dyDescent="0.2">
      <c r="A155" s="12" t="s">
        <v>146</v>
      </c>
      <c r="B155" s="29">
        <v>300000</v>
      </c>
      <c r="C155" s="29">
        <v>1.115</v>
      </c>
      <c r="D155" s="3">
        <v>0</v>
      </c>
      <c r="E155" s="12"/>
      <c r="F155" s="12"/>
      <c r="G155" s="12"/>
      <c r="H155" s="25"/>
      <c r="I155" s="12"/>
      <c r="J155" s="12"/>
    </row>
    <row r="156" spans="1:10" s="26" customFormat="1" x14ac:dyDescent="0.2">
      <c r="A156" s="12" t="s">
        <v>147</v>
      </c>
      <c r="B156" s="29">
        <v>992248.4</v>
      </c>
      <c r="C156" s="29">
        <v>3.6877</v>
      </c>
      <c r="D156" s="3">
        <v>0</v>
      </c>
      <c r="E156" s="12"/>
      <c r="F156" s="12"/>
      <c r="G156" s="12"/>
      <c r="H156" s="25"/>
      <c r="I156" s="12"/>
      <c r="J156" s="12"/>
    </row>
    <row r="157" spans="1:10" s="26" customFormat="1" x14ac:dyDescent="0.2">
      <c r="A157" s="12" t="s">
        <v>148</v>
      </c>
      <c r="B157" s="29">
        <v>545270.01</v>
      </c>
      <c r="C157" s="29">
        <v>2.0265</v>
      </c>
      <c r="D157" s="3">
        <v>0</v>
      </c>
      <c r="E157" s="12"/>
      <c r="F157" s="12"/>
      <c r="G157" s="12"/>
      <c r="H157" s="25"/>
      <c r="I157" s="12"/>
      <c r="J157" s="12"/>
    </row>
    <row r="158" spans="1:10" s="26" customFormat="1" x14ac:dyDescent="0.2">
      <c r="A158" s="12" t="s">
        <v>149</v>
      </c>
      <c r="B158" s="29">
        <v>542739.82999999996</v>
      </c>
      <c r="C158" s="29">
        <v>2.0171000000000001</v>
      </c>
      <c r="D158" s="3">
        <v>0</v>
      </c>
      <c r="E158" s="12"/>
      <c r="F158" s="12"/>
      <c r="G158" s="12"/>
      <c r="H158" s="25"/>
      <c r="I158" s="12"/>
      <c r="J158" s="12"/>
    </row>
    <row r="159" spans="1:10" s="26" customFormat="1" x14ac:dyDescent="0.2">
      <c r="A159" s="12" t="s">
        <v>150</v>
      </c>
      <c r="B159" s="29">
        <v>2661695.9900000002</v>
      </c>
      <c r="C159" s="29">
        <v>9.8923000000000005</v>
      </c>
      <c r="D159" s="3">
        <v>0</v>
      </c>
      <c r="E159" s="12"/>
      <c r="F159" s="12"/>
      <c r="G159" s="12"/>
      <c r="H159" s="25"/>
      <c r="I159" s="12"/>
      <c r="J159" s="12"/>
    </row>
    <row r="160" spans="1:10" s="26" customFormat="1" x14ac:dyDescent="0.2">
      <c r="A160" s="37" t="s">
        <v>151</v>
      </c>
      <c r="B160" s="29">
        <v>60030</v>
      </c>
      <c r="C160" s="29">
        <v>0.22309999999999999</v>
      </c>
      <c r="D160" s="3">
        <v>0</v>
      </c>
      <c r="E160" s="12"/>
      <c r="F160" s="12"/>
      <c r="G160" s="12"/>
      <c r="H160" s="25"/>
      <c r="I160" s="12"/>
      <c r="J160" s="12"/>
    </row>
    <row r="161" spans="1:10" s="26" customFormat="1" x14ac:dyDescent="0.2">
      <c r="A161" s="12" t="s">
        <v>152</v>
      </c>
      <c r="B161" s="29">
        <v>59327.03</v>
      </c>
      <c r="C161" s="29">
        <v>0.2205</v>
      </c>
      <c r="D161" s="3">
        <v>0</v>
      </c>
      <c r="E161" s="12"/>
      <c r="F161" s="12"/>
      <c r="G161" s="12"/>
      <c r="H161" s="25"/>
      <c r="I161" s="12"/>
      <c r="J161" s="12"/>
    </row>
    <row r="162" spans="1:10" s="26" customFormat="1" x14ac:dyDescent="0.2">
      <c r="A162" s="12" t="s">
        <v>153</v>
      </c>
      <c r="B162" s="29">
        <v>22931</v>
      </c>
      <c r="C162" s="29">
        <v>8.5199999999999998E-2</v>
      </c>
      <c r="D162" s="3">
        <v>0</v>
      </c>
      <c r="E162" s="12"/>
      <c r="F162" s="12"/>
      <c r="G162" s="12"/>
      <c r="H162" s="25"/>
      <c r="I162" s="12"/>
      <c r="J162" s="12"/>
    </row>
    <row r="163" spans="1:10" s="26" customFormat="1" x14ac:dyDescent="0.2">
      <c r="A163" s="12" t="s">
        <v>154</v>
      </c>
      <c r="B163" s="29">
        <v>13049.36</v>
      </c>
      <c r="C163" s="29">
        <v>4.8500000000000001E-2</v>
      </c>
      <c r="D163" s="3">
        <v>0</v>
      </c>
      <c r="E163" s="12"/>
      <c r="F163" s="12"/>
      <c r="G163" s="12"/>
      <c r="H163" s="25"/>
      <c r="I163" s="12"/>
      <c r="J163" s="12"/>
    </row>
    <row r="164" spans="1:10" s="26" customFormat="1" x14ac:dyDescent="0.2">
      <c r="A164" s="12" t="s">
        <v>155</v>
      </c>
      <c r="B164" s="29">
        <v>95071.56</v>
      </c>
      <c r="C164" s="29">
        <v>0.3533</v>
      </c>
      <c r="D164" s="3">
        <v>0</v>
      </c>
      <c r="E164" s="12"/>
      <c r="F164" s="12"/>
      <c r="G164" s="12"/>
      <c r="H164" s="25"/>
      <c r="I164" s="12"/>
      <c r="J164" s="12"/>
    </row>
    <row r="165" spans="1:10" s="26" customFormat="1" x14ac:dyDescent="0.2">
      <c r="A165" s="37" t="s">
        <v>156</v>
      </c>
      <c r="B165" s="29">
        <v>636</v>
      </c>
      <c r="C165" s="29">
        <v>2.3999999999999998E-3</v>
      </c>
      <c r="D165" s="3">
        <v>0</v>
      </c>
      <c r="E165" s="12"/>
      <c r="F165" s="12"/>
      <c r="G165" s="12"/>
      <c r="H165" s="25"/>
      <c r="I165" s="12"/>
      <c r="J165" s="12"/>
    </row>
    <row r="166" spans="1:10" s="26" customFormat="1" x14ac:dyDescent="0.2">
      <c r="A166" s="12" t="s">
        <v>157</v>
      </c>
      <c r="B166" s="29">
        <v>76560.14</v>
      </c>
      <c r="C166" s="29">
        <v>0.28449999999999998</v>
      </c>
      <c r="D166" s="3">
        <v>0</v>
      </c>
      <c r="E166" s="12"/>
      <c r="F166" s="12"/>
      <c r="G166" s="12"/>
      <c r="H166" s="25"/>
      <c r="I166" s="12"/>
      <c r="J166" s="12"/>
    </row>
    <row r="167" spans="1:10" s="26" customFormat="1" x14ac:dyDescent="0.2">
      <c r="A167" s="12" t="s">
        <v>158</v>
      </c>
      <c r="B167" s="29">
        <v>1403.06</v>
      </c>
      <c r="C167" s="29">
        <v>5.1999999999999998E-3</v>
      </c>
      <c r="D167" s="3">
        <v>0</v>
      </c>
      <c r="E167" s="12"/>
      <c r="F167" s="12"/>
      <c r="G167" s="12"/>
      <c r="H167" s="25"/>
      <c r="I167" s="12"/>
      <c r="J167" s="12"/>
    </row>
    <row r="168" spans="1:10" s="26" customFormat="1" x14ac:dyDescent="0.2">
      <c r="A168" s="12" t="s">
        <v>159</v>
      </c>
      <c r="B168" s="29">
        <v>199</v>
      </c>
      <c r="C168" s="29">
        <v>6.9999999999999999E-4</v>
      </c>
      <c r="D168" s="3">
        <v>0</v>
      </c>
      <c r="E168" s="12"/>
      <c r="F168" s="12"/>
      <c r="G168" s="12"/>
      <c r="H168" s="25"/>
      <c r="I168" s="12"/>
      <c r="J168" s="12"/>
    </row>
    <row r="169" spans="1:10" s="26" customFormat="1" x14ac:dyDescent="0.2">
      <c r="A169" s="12" t="s">
        <v>160</v>
      </c>
      <c r="B169" s="29">
        <v>1778.01</v>
      </c>
      <c r="C169" s="29">
        <v>6.6E-3</v>
      </c>
      <c r="D169" s="3">
        <v>0</v>
      </c>
      <c r="E169" s="12"/>
      <c r="F169" s="12"/>
      <c r="G169" s="12"/>
      <c r="H169" s="25"/>
      <c r="I169" s="12"/>
      <c r="J169" s="12"/>
    </row>
    <row r="170" spans="1:10" s="26" customFormat="1" x14ac:dyDescent="0.2">
      <c r="A170" s="12" t="s">
        <v>161</v>
      </c>
      <c r="B170" s="29">
        <v>385</v>
      </c>
      <c r="C170" s="29">
        <v>1.4E-3</v>
      </c>
      <c r="D170" s="3">
        <v>0</v>
      </c>
      <c r="E170" s="12"/>
      <c r="F170" s="12"/>
      <c r="G170" s="12"/>
      <c r="H170" s="25"/>
      <c r="I170" s="12"/>
      <c r="J170" s="12"/>
    </row>
    <row r="171" spans="1:10" s="26" customFormat="1" x14ac:dyDescent="0.2">
      <c r="A171" s="12" t="s">
        <v>162</v>
      </c>
      <c r="B171" s="29">
        <v>67511.149999999994</v>
      </c>
      <c r="C171" s="29">
        <v>0.25090000000000001</v>
      </c>
      <c r="D171" s="3">
        <v>0</v>
      </c>
      <c r="E171" s="12"/>
      <c r="F171" s="12"/>
      <c r="G171" s="12"/>
      <c r="H171" s="25"/>
      <c r="I171" s="12"/>
      <c r="J171" s="12"/>
    </row>
    <row r="172" spans="1:10" s="26" customFormat="1" x14ac:dyDescent="0.2">
      <c r="A172" s="12" t="s">
        <v>163</v>
      </c>
      <c r="B172" s="29">
        <v>30976.29</v>
      </c>
      <c r="C172" s="29">
        <v>0.11509999999999999</v>
      </c>
      <c r="D172" s="3">
        <v>0</v>
      </c>
      <c r="E172" s="12"/>
      <c r="F172" s="12"/>
      <c r="G172" s="12"/>
      <c r="H172" s="25"/>
      <c r="I172" s="12"/>
      <c r="J172" s="12"/>
    </row>
    <row r="173" spans="1:10" s="26" customFormat="1" x14ac:dyDescent="0.2">
      <c r="A173" s="12" t="s">
        <v>164</v>
      </c>
      <c r="B173" s="29">
        <v>39257.18</v>
      </c>
      <c r="C173" s="29">
        <v>0.1459</v>
      </c>
      <c r="D173" s="3">
        <v>0</v>
      </c>
      <c r="E173" s="12"/>
      <c r="F173" s="12"/>
      <c r="G173" s="12"/>
      <c r="H173" s="25"/>
      <c r="I173" s="12"/>
      <c r="J173" s="12"/>
    </row>
    <row r="174" spans="1:10" s="26" customFormat="1" x14ac:dyDescent="0.2">
      <c r="A174" s="12" t="s">
        <v>165</v>
      </c>
      <c r="B174" s="29">
        <v>75041.31</v>
      </c>
      <c r="C174" s="29">
        <v>0.27889999999999998</v>
      </c>
      <c r="D174" s="3">
        <v>0</v>
      </c>
      <c r="E174" s="12"/>
      <c r="F174" s="12"/>
      <c r="G174" s="12"/>
      <c r="H174" s="25"/>
      <c r="I174" s="12"/>
      <c r="J174" s="12"/>
    </row>
    <row r="175" spans="1:10" s="26" customFormat="1" x14ac:dyDescent="0.2">
      <c r="A175" s="12" t="s">
        <v>166</v>
      </c>
      <c r="B175" s="29">
        <v>30687.05</v>
      </c>
      <c r="C175" s="29">
        <v>0.114</v>
      </c>
      <c r="D175" s="3">
        <v>0</v>
      </c>
      <c r="E175" s="12"/>
      <c r="F175" s="12"/>
      <c r="G175" s="12"/>
      <c r="H175" s="25"/>
      <c r="I175" s="12"/>
      <c r="J175" s="12"/>
    </row>
    <row r="176" spans="1:10" s="26" customFormat="1" x14ac:dyDescent="0.2">
      <c r="A176" s="12" t="s">
        <v>167</v>
      </c>
      <c r="B176" s="29">
        <v>3885</v>
      </c>
      <c r="C176" s="29">
        <v>1.44E-2</v>
      </c>
      <c r="D176" s="3">
        <v>0</v>
      </c>
      <c r="E176" s="12"/>
      <c r="F176" s="12"/>
      <c r="G176" s="12"/>
      <c r="H176" s="25"/>
      <c r="I176" s="12"/>
      <c r="J176" s="12"/>
    </row>
    <row r="177" spans="1:10" s="26" customFormat="1" x14ac:dyDescent="0.2">
      <c r="A177" s="12" t="s">
        <v>168</v>
      </c>
      <c r="B177" s="29">
        <v>13776.56</v>
      </c>
      <c r="C177" s="29">
        <v>5.1200000000000002E-2</v>
      </c>
      <c r="D177" s="3">
        <v>0</v>
      </c>
      <c r="E177" s="12"/>
      <c r="F177" s="12"/>
      <c r="G177" s="12"/>
      <c r="H177" s="25"/>
      <c r="I177" s="12"/>
      <c r="J177" s="12"/>
    </row>
    <row r="178" spans="1:10" s="26" customFormat="1" x14ac:dyDescent="0.2">
      <c r="A178" s="12" t="s">
        <v>169</v>
      </c>
      <c r="B178" s="29">
        <v>2398</v>
      </c>
      <c r="C178" s="29">
        <v>8.8999999999999999E-3</v>
      </c>
      <c r="D178" s="3">
        <v>0</v>
      </c>
      <c r="E178" s="12"/>
      <c r="F178" s="12"/>
      <c r="G178" s="12"/>
      <c r="H178" s="25"/>
      <c r="I178" s="12"/>
      <c r="J178" s="12"/>
    </row>
    <row r="179" spans="1:10" s="26" customFormat="1" x14ac:dyDescent="0.2">
      <c r="A179" s="12" t="s">
        <v>170</v>
      </c>
      <c r="B179" s="29">
        <v>77755.33</v>
      </c>
      <c r="C179" s="29">
        <v>0.28899999999999998</v>
      </c>
      <c r="D179" s="3">
        <v>0</v>
      </c>
      <c r="E179" s="12"/>
      <c r="F179" s="12"/>
      <c r="G179" s="12"/>
      <c r="H179" s="25"/>
      <c r="I179" s="12"/>
      <c r="J179" s="12"/>
    </row>
    <row r="180" spans="1:10" s="26" customFormat="1" x14ac:dyDescent="0.2">
      <c r="A180" s="12" t="s">
        <v>171</v>
      </c>
      <c r="B180" s="29">
        <v>3879.58</v>
      </c>
      <c r="C180" s="29">
        <v>1.44E-2</v>
      </c>
      <c r="D180" s="3">
        <v>0</v>
      </c>
      <c r="E180" s="12"/>
      <c r="F180" s="12"/>
      <c r="G180" s="12"/>
      <c r="H180" s="25"/>
      <c r="I180" s="12"/>
      <c r="J180" s="12"/>
    </row>
    <row r="181" spans="1:10" s="26" customFormat="1" x14ac:dyDescent="0.2">
      <c r="A181" s="12" t="s">
        <v>172</v>
      </c>
      <c r="B181" s="29">
        <v>308548.05</v>
      </c>
      <c r="C181" s="29">
        <v>1.1467000000000001</v>
      </c>
      <c r="D181" s="3">
        <v>0</v>
      </c>
      <c r="E181" s="12"/>
      <c r="F181" s="12"/>
      <c r="G181" s="12"/>
      <c r="H181" s="25"/>
      <c r="I181" s="12"/>
      <c r="J181" s="12"/>
    </row>
    <row r="182" spans="1:10" s="26" customFormat="1" x14ac:dyDescent="0.2">
      <c r="A182" s="12" t="s">
        <v>173</v>
      </c>
      <c r="B182" s="29">
        <v>51753.35</v>
      </c>
      <c r="C182" s="29">
        <v>0.1923</v>
      </c>
      <c r="D182" s="3">
        <v>0</v>
      </c>
      <c r="E182" s="12"/>
      <c r="F182" s="12"/>
      <c r="G182" s="12"/>
      <c r="H182" s="25"/>
      <c r="I182" s="12"/>
      <c r="J182" s="12"/>
    </row>
    <row r="183" spans="1:10" s="26" customFormat="1" x14ac:dyDescent="0.2">
      <c r="A183" s="12" t="s">
        <v>174</v>
      </c>
      <c r="B183" s="29">
        <v>1575.04</v>
      </c>
      <c r="C183" s="29">
        <v>5.8999999999999999E-3</v>
      </c>
      <c r="D183" s="3">
        <v>0</v>
      </c>
      <c r="E183" s="12"/>
      <c r="F183" s="12"/>
      <c r="G183" s="12"/>
      <c r="H183" s="25"/>
      <c r="I183" s="12"/>
      <c r="J183" s="12"/>
    </row>
    <row r="184" spans="1:10" s="26" customFormat="1" x14ac:dyDescent="0.2">
      <c r="A184" s="12" t="s">
        <v>175</v>
      </c>
      <c r="B184" s="29">
        <v>19990.8</v>
      </c>
      <c r="C184" s="29">
        <v>7.4300000000000005E-2</v>
      </c>
      <c r="D184" s="3">
        <v>0</v>
      </c>
      <c r="E184" s="12"/>
      <c r="F184" s="12"/>
      <c r="G184" s="12"/>
      <c r="H184" s="25"/>
      <c r="I184" s="12"/>
      <c r="J184" s="12"/>
    </row>
    <row r="185" spans="1:10" s="26" customFormat="1" x14ac:dyDescent="0.2">
      <c r="A185" s="12" t="s">
        <v>176</v>
      </c>
      <c r="B185" s="29">
        <v>357</v>
      </c>
      <c r="C185" s="29">
        <v>1.2999999999999999E-3</v>
      </c>
      <c r="D185" s="3">
        <v>0</v>
      </c>
      <c r="E185" s="12"/>
      <c r="F185" s="12"/>
      <c r="G185" s="12"/>
      <c r="H185" s="25"/>
      <c r="I185" s="12"/>
      <c r="J185" s="12"/>
    </row>
    <row r="186" spans="1:10" s="26" customFormat="1" x14ac:dyDescent="0.2">
      <c r="A186" s="12" t="s">
        <v>177</v>
      </c>
      <c r="B186" s="29">
        <v>8941.56</v>
      </c>
      <c r="C186" s="29">
        <v>3.32E-2</v>
      </c>
      <c r="D186" s="3">
        <v>0</v>
      </c>
      <c r="E186" s="12"/>
      <c r="F186" s="12"/>
      <c r="G186" s="12"/>
      <c r="H186" s="25"/>
      <c r="I186" s="12"/>
      <c r="J186" s="12"/>
    </row>
    <row r="187" spans="1:10" s="26" customFormat="1" x14ac:dyDescent="0.2">
      <c r="A187" s="12" t="s">
        <v>178</v>
      </c>
      <c r="B187" s="29">
        <v>10970</v>
      </c>
      <c r="C187" s="29">
        <v>4.0800000000000003E-2</v>
      </c>
      <c r="D187" s="3">
        <v>0</v>
      </c>
      <c r="E187" s="12"/>
      <c r="F187" s="12"/>
      <c r="G187" s="12"/>
      <c r="H187" s="25"/>
      <c r="I187" s="12"/>
      <c r="J187" s="12"/>
    </row>
    <row r="188" spans="1:10" s="26" customFormat="1" x14ac:dyDescent="0.2">
      <c r="A188" s="12" t="s">
        <v>179</v>
      </c>
      <c r="B188" s="29">
        <v>10233.19</v>
      </c>
      <c r="C188" s="29">
        <v>3.7999999999999999E-2</v>
      </c>
      <c r="D188" s="3">
        <v>0</v>
      </c>
      <c r="E188" s="12"/>
      <c r="F188" s="12"/>
      <c r="G188" s="12"/>
      <c r="H188" s="25"/>
      <c r="I188" s="12"/>
      <c r="J188" s="12"/>
    </row>
    <row r="189" spans="1:10" s="26" customFormat="1" x14ac:dyDescent="0.2">
      <c r="A189" s="12" t="s">
        <v>180</v>
      </c>
      <c r="B189" s="29">
        <v>49344.7</v>
      </c>
      <c r="C189" s="29">
        <v>0.18340000000000001</v>
      </c>
      <c r="D189" s="3">
        <v>0</v>
      </c>
      <c r="E189" s="12"/>
      <c r="F189" s="12"/>
      <c r="G189" s="12"/>
      <c r="H189" s="25"/>
      <c r="I189" s="12"/>
      <c r="J189" s="12"/>
    </row>
    <row r="190" spans="1:10" s="26" customFormat="1" x14ac:dyDescent="0.2">
      <c r="A190" s="12" t="s">
        <v>181</v>
      </c>
      <c r="B190" s="29">
        <v>10948</v>
      </c>
      <c r="C190" s="29">
        <v>4.07E-2</v>
      </c>
      <c r="D190" s="3">
        <v>0</v>
      </c>
      <c r="E190" s="12"/>
      <c r="F190" s="12"/>
      <c r="G190" s="12"/>
      <c r="H190" s="25"/>
      <c r="I190" s="12"/>
      <c r="J190" s="12"/>
    </row>
    <row r="191" spans="1:10" s="26" customFormat="1" x14ac:dyDescent="0.2">
      <c r="A191" s="12" t="s">
        <v>182</v>
      </c>
      <c r="B191" s="29">
        <v>8576</v>
      </c>
      <c r="C191" s="29">
        <v>3.1899999999999998E-2</v>
      </c>
      <c r="D191" s="3">
        <v>0</v>
      </c>
      <c r="E191" s="12"/>
      <c r="F191" s="12"/>
      <c r="G191" s="12"/>
      <c r="H191" s="25"/>
      <c r="I191" s="12"/>
      <c r="J191" s="12"/>
    </row>
    <row r="192" spans="1:10" s="26" customFormat="1" x14ac:dyDescent="0.2">
      <c r="A192" s="12" t="s">
        <v>183</v>
      </c>
      <c r="B192" s="29">
        <v>30738.38</v>
      </c>
      <c r="C192" s="29">
        <v>0.1142</v>
      </c>
      <c r="D192" s="3">
        <v>0</v>
      </c>
      <c r="E192" s="12"/>
      <c r="F192" s="12"/>
      <c r="G192" s="12"/>
      <c r="H192" s="25"/>
      <c r="I192" s="12"/>
      <c r="J192" s="12"/>
    </row>
    <row r="193" spans="1:10" s="26" customFormat="1" x14ac:dyDescent="0.2">
      <c r="A193" s="12" t="s">
        <v>184</v>
      </c>
      <c r="B193" s="29">
        <v>8337.01</v>
      </c>
      <c r="C193" s="29">
        <v>3.1E-2</v>
      </c>
      <c r="D193" s="3">
        <v>0</v>
      </c>
      <c r="E193" s="12"/>
      <c r="F193" s="12"/>
      <c r="G193" s="12"/>
      <c r="H193" s="25"/>
      <c r="I193" s="12"/>
      <c r="J193" s="12"/>
    </row>
    <row r="194" spans="1:10" s="26" customFormat="1" x14ac:dyDescent="0.2">
      <c r="A194" s="12" t="s">
        <v>185</v>
      </c>
      <c r="B194" s="29">
        <v>354095</v>
      </c>
      <c r="C194" s="29">
        <v>1.3160000000000001</v>
      </c>
      <c r="D194" s="3">
        <v>0</v>
      </c>
      <c r="E194" s="12"/>
      <c r="F194" s="12"/>
      <c r="G194" s="12"/>
      <c r="H194" s="25"/>
      <c r="I194" s="12"/>
      <c r="J194" s="12"/>
    </row>
    <row r="195" spans="1:10" s="26" customFormat="1" x14ac:dyDescent="0.2">
      <c r="A195" s="12" t="s">
        <v>186</v>
      </c>
      <c r="B195" s="29">
        <v>135504.22</v>
      </c>
      <c r="C195" s="29">
        <v>0.50360000000000005</v>
      </c>
      <c r="D195" s="3">
        <v>0</v>
      </c>
      <c r="E195" s="12"/>
      <c r="F195" s="12"/>
      <c r="G195" s="12"/>
      <c r="H195" s="25"/>
      <c r="I195" s="12"/>
      <c r="J195" s="12"/>
    </row>
    <row r="196" spans="1:10" s="26" customFormat="1" x14ac:dyDescent="0.2">
      <c r="A196" s="12" t="s">
        <v>187</v>
      </c>
      <c r="B196" s="29">
        <v>34610.129999999997</v>
      </c>
      <c r="C196" s="29">
        <v>0.12859999999999999</v>
      </c>
      <c r="D196" s="3">
        <v>0</v>
      </c>
      <c r="E196" s="12"/>
      <c r="F196" s="12"/>
      <c r="G196" s="12"/>
      <c r="H196" s="25"/>
      <c r="I196" s="12"/>
      <c r="J196" s="12"/>
    </row>
    <row r="197" spans="1:10" s="26" customFormat="1" x14ac:dyDescent="0.2">
      <c r="A197" s="12" t="s">
        <v>188</v>
      </c>
      <c r="B197" s="29">
        <v>25339.37</v>
      </c>
      <c r="C197" s="29">
        <v>9.4200000000000006E-2</v>
      </c>
      <c r="D197" s="3">
        <v>0</v>
      </c>
      <c r="E197" s="12"/>
      <c r="F197" s="12"/>
      <c r="G197" s="12"/>
      <c r="H197" s="25"/>
      <c r="I197" s="12"/>
      <c r="J197" s="12"/>
    </row>
    <row r="198" spans="1:10" s="26" customFormat="1" x14ac:dyDescent="0.2">
      <c r="A198" s="12" t="s">
        <v>189</v>
      </c>
      <c r="B198" s="29">
        <v>274572.01</v>
      </c>
      <c r="C198" s="29">
        <v>1.0205</v>
      </c>
      <c r="D198" s="3">
        <v>0</v>
      </c>
      <c r="E198" s="12"/>
      <c r="F198" s="12"/>
      <c r="G198" s="12"/>
      <c r="H198" s="25"/>
      <c r="I198" s="12"/>
      <c r="J198" s="12"/>
    </row>
    <row r="199" spans="1:10" s="26" customFormat="1" x14ac:dyDescent="0.2">
      <c r="A199" s="12" t="s">
        <v>190</v>
      </c>
      <c r="B199" s="29">
        <v>13841.95</v>
      </c>
      <c r="C199" s="29">
        <v>5.1400000000000001E-2</v>
      </c>
      <c r="D199" s="3">
        <v>0</v>
      </c>
      <c r="E199" s="12"/>
      <c r="F199" s="12"/>
      <c r="G199" s="12"/>
      <c r="H199" s="25"/>
      <c r="I199" s="12"/>
      <c r="J199" s="12"/>
    </row>
    <row r="200" spans="1:10" s="26" customFormat="1" x14ac:dyDescent="0.2">
      <c r="A200" s="12" t="s">
        <v>191</v>
      </c>
      <c r="B200" s="29">
        <v>21934.68</v>
      </c>
      <c r="C200" s="29">
        <v>8.1500000000000003E-2</v>
      </c>
      <c r="D200" s="3">
        <v>0</v>
      </c>
      <c r="E200" s="12"/>
      <c r="F200" s="12"/>
      <c r="G200" s="12"/>
      <c r="H200" s="25"/>
      <c r="I200" s="12"/>
      <c r="J200" s="12"/>
    </row>
    <row r="201" spans="1:10" s="26" customFormat="1" x14ac:dyDescent="0.2">
      <c r="A201" s="12" t="s">
        <v>192</v>
      </c>
      <c r="B201" s="29">
        <v>90004.18</v>
      </c>
      <c r="C201" s="29">
        <v>0.33450000000000002</v>
      </c>
      <c r="D201" s="3">
        <v>0</v>
      </c>
      <c r="E201" s="12"/>
      <c r="F201" s="12"/>
      <c r="G201" s="12"/>
      <c r="H201" s="25"/>
      <c r="I201" s="12"/>
      <c r="J201" s="12"/>
    </row>
    <row r="202" spans="1:10" s="26" customFormat="1" x14ac:dyDescent="0.2">
      <c r="A202" s="12" t="s">
        <v>193</v>
      </c>
      <c r="B202" s="29">
        <v>132614.21</v>
      </c>
      <c r="C202" s="29">
        <v>0.4929</v>
      </c>
      <c r="D202" s="3">
        <v>0</v>
      </c>
      <c r="E202" s="12"/>
      <c r="F202" s="12"/>
      <c r="G202" s="12"/>
      <c r="H202" s="25"/>
      <c r="I202" s="12"/>
      <c r="J202" s="12"/>
    </row>
    <row r="203" spans="1:10" s="26" customFormat="1" x14ac:dyDescent="0.2">
      <c r="A203" s="12" t="s">
        <v>194</v>
      </c>
      <c r="B203" s="29">
        <v>66193.33</v>
      </c>
      <c r="C203" s="29">
        <v>0.246</v>
      </c>
      <c r="D203" s="3">
        <v>0</v>
      </c>
      <c r="E203" s="12"/>
      <c r="F203" s="12"/>
      <c r="G203" s="12"/>
      <c r="H203" s="25"/>
      <c r="I203" s="12"/>
      <c r="J203" s="12"/>
    </row>
    <row r="204" spans="1:10" s="26" customFormat="1" x14ac:dyDescent="0.2">
      <c r="A204" s="12" t="s">
        <v>195</v>
      </c>
      <c r="B204" s="29">
        <v>364070.40000000002</v>
      </c>
      <c r="C204" s="29">
        <v>1.3531</v>
      </c>
      <c r="D204" s="3">
        <v>0</v>
      </c>
      <c r="E204" s="12"/>
      <c r="F204" s="12"/>
      <c r="G204" s="12"/>
      <c r="H204" s="25"/>
      <c r="I204" s="12"/>
      <c r="J204" s="12"/>
    </row>
    <row r="205" spans="1:10" s="26" customFormat="1" x14ac:dyDescent="0.2">
      <c r="A205" s="12" t="s">
        <v>196</v>
      </c>
      <c r="B205" s="29">
        <v>119905.95</v>
      </c>
      <c r="C205" s="29">
        <v>0.4456</v>
      </c>
      <c r="D205" s="3">
        <v>0</v>
      </c>
      <c r="E205" s="12"/>
      <c r="F205" s="12"/>
      <c r="G205" s="12"/>
      <c r="H205" s="25"/>
      <c r="I205" s="12"/>
      <c r="J205" s="12"/>
    </row>
    <row r="206" spans="1:10" s="26" customFormat="1" x14ac:dyDescent="0.2">
      <c r="A206" s="12" t="s">
        <v>197</v>
      </c>
      <c r="B206" s="29">
        <v>245491.8</v>
      </c>
      <c r="C206" s="29">
        <v>0.91239999999999999</v>
      </c>
      <c r="D206" s="3">
        <v>0</v>
      </c>
      <c r="E206" s="12"/>
      <c r="F206" s="12"/>
      <c r="G206" s="12"/>
      <c r="H206" s="25"/>
      <c r="I206" s="12"/>
      <c r="J206" s="12"/>
    </row>
    <row r="207" spans="1:10" s="26" customFormat="1" x14ac:dyDescent="0.2">
      <c r="A207" s="12" t="s">
        <v>198</v>
      </c>
      <c r="B207" s="29">
        <v>56688.2</v>
      </c>
      <c r="C207" s="29">
        <v>0.2107</v>
      </c>
      <c r="D207" s="3">
        <v>0</v>
      </c>
      <c r="E207" s="12"/>
      <c r="F207" s="12"/>
      <c r="G207" s="12"/>
      <c r="H207" s="25"/>
      <c r="I207" s="12"/>
      <c r="J207" s="12"/>
    </row>
    <row r="208" spans="1:10" s="26" customFormat="1" x14ac:dyDescent="0.2">
      <c r="A208" s="37" t="s">
        <v>199</v>
      </c>
      <c r="B208" s="29">
        <v>883.03</v>
      </c>
      <c r="C208" s="29">
        <v>3.3E-3</v>
      </c>
      <c r="D208" s="3">
        <v>0</v>
      </c>
      <c r="E208" s="12"/>
      <c r="F208" s="12"/>
      <c r="G208" s="12"/>
      <c r="H208" s="25"/>
      <c r="I208" s="12"/>
      <c r="J208" s="12"/>
    </row>
    <row r="209" spans="1:10" s="26" customFormat="1" x14ac:dyDescent="0.2">
      <c r="A209" s="37" t="s">
        <v>200</v>
      </c>
      <c r="B209" s="29">
        <v>78463.67</v>
      </c>
      <c r="C209" s="29">
        <v>0.29160000000000003</v>
      </c>
      <c r="D209" s="3">
        <v>0</v>
      </c>
      <c r="E209" s="12"/>
      <c r="F209" s="12"/>
      <c r="G209" s="12"/>
      <c r="H209" s="25"/>
      <c r="I209" s="12"/>
      <c r="J209" s="12"/>
    </row>
    <row r="210" spans="1:10" s="26" customFormat="1" x14ac:dyDescent="0.2">
      <c r="A210" s="12" t="s">
        <v>201</v>
      </c>
      <c r="B210" s="29">
        <v>696</v>
      </c>
      <c r="C210" s="29">
        <v>2.5999999999999999E-3</v>
      </c>
      <c r="D210" s="3">
        <v>0</v>
      </c>
      <c r="E210" s="12"/>
      <c r="F210" s="12"/>
      <c r="G210" s="12"/>
      <c r="H210" s="25"/>
      <c r="I210" s="12"/>
      <c r="J210" s="12"/>
    </row>
    <row r="211" spans="1:10" s="26" customFormat="1" x14ac:dyDescent="0.2">
      <c r="A211" s="37" t="s">
        <v>202</v>
      </c>
      <c r="B211" s="29">
        <v>8316</v>
      </c>
      <c r="C211" s="29">
        <v>3.09E-2</v>
      </c>
      <c r="D211" s="3">
        <v>0</v>
      </c>
      <c r="E211" s="12"/>
      <c r="F211" s="12"/>
      <c r="G211" s="12"/>
      <c r="H211" s="25"/>
      <c r="I211" s="12"/>
      <c r="J211" s="12"/>
    </row>
    <row r="212" spans="1:10" s="26" customFormat="1" x14ac:dyDescent="0.2">
      <c r="A212" s="12" t="s">
        <v>203</v>
      </c>
      <c r="B212" s="29">
        <v>1000</v>
      </c>
      <c r="C212" s="29">
        <v>3.7000000000000002E-3</v>
      </c>
      <c r="D212" s="3">
        <v>0</v>
      </c>
      <c r="E212" s="12"/>
      <c r="F212" s="12"/>
      <c r="G212" s="12"/>
      <c r="H212" s="25"/>
      <c r="I212" s="12"/>
      <c r="J212" s="12"/>
    </row>
    <row r="213" spans="1:10" s="26" customFormat="1" x14ac:dyDescent="0.2">
      <c r="A213" s="12" t="s">
        <v>204</v>
      </c>
      <c r="B213" s="29">
        <v>76671.41</v>
      </c>
      <c r="C213" s="29">
        <v>0.28499999999999998</v>
      </c>
      <c r="D213" s="3">
        <v>0</v>
      </c>
      <c r="E213" s="12"/>
      <c r="F213" s="12"/>
      <c r="G213" s="12"/>
      <c r="H213" s="25"/>
      <c r="I213" s="12"/>
      <c r="J213" s="12"/>
    </row>
    <row r="214" spans="1:10" s="26" customFormat="1" x14ac:dyDescent="0.2">
      <c r="A214" s="12" t="s">
        <v>205</v>
      </c>
      <c r="B214" s="29">
        <v>28714.92</v>
      </c>
      <c r="C214" s="29">
        <v>0.1067</v>
      </c>
      <c r="D214" s="3">
        <v>0</v>
      </c>
      <c r="E214" s="12"/>
      <c r="F214" s="12"/>
      <c r="G214" s="12"/>
      <c r="H214" s="25"/>
      <c r="I214" s="12"/>
      <c r="J214" s="12"/>
    </row>
    <row r="215" spans="1:10" s="26" customFormat="1" x14ac:dyDescent="0.2">
      <c r="A215" s="12" t="s">
        <v>206</v>
      </c>
      <c r="B215" s="29">
        <v>380792.1</v>
      </c>
      <c r="C215" s="29">
        <v>1.4152</v>
      </c>
      <c r="D215" s="3">
        <v>0</v>
      </c>
      <c r="E215" s="12"/>
      <c r="F215" s="12"/>
      <c r="G215" s="12"/>
      <c r="H215" s="25"/>
      <c r="I215" s="12"/>
      <c r="J215" s="12"/>
    </row>
    <row r="216" spans="1:10" s="26" customFormat="1" x14ac:dyDescent="0.2">
      <c r="A216" s="12" t="s">
        <v>207</v>
      </c>
      <c r="B216" s="29">
        <v>15683.6</v>
      </c>
      <c r="C216" s="29">
        <v>5.8299999999999998E-2</v>
      </c>
      <c r="D216" s="3">
        <v>0</v>
      </c>
      <c r="E216" s="12"/>
      <c r="F216" s="12"/>
      <c r="G216" s="12"/>
      <c r="H216" s="25"/>
      <c r="I216" s="12"/>
      <c r="J216" s="12"/>
    </row>
    <row r="217" spans="1:10" s="26" customFormat="1" x14ac:dyDescent="0.2">
      <c r="A217" s="37" t="s">
        <v>208</v>
      </c>
      <c r="B217" s="29">
        <v>58446.98</v>
      </c>
      <c r="C217" s="29">
        <v>0.2172</v>
      </c>
      <c r="D217" s="3">
        <v>0</v>
      </c>
      <c r="E217" s="12"/>
      <c r="F217" s="12"/>
      <c r="G217" s="12"/>
      <c r="H217" s="25"/>
      <c r="I217" s="12"/>
      <c r="J217" s="12"/>
    </row>
    <row r="218" spans="1:10" s="26" customFormat="1" x14ac:dyDescent="0.2">
      <c r="A218" s="12" t="s">
        <v>209</v>
      </c>
      <c r="B218" s="29">
        <v>62174.6</v>
      </c>
      <c r="C218" s="29">
        <v>0.2311</v>
      </c>
      <c r="D218" s="3">
        <v>0</v>
      </c>
      <c r="E218" s="12"/>
      <c r="F218" s="12"/>
      <c r="G218" s="12"/>
      <c r="H218" s="25"/>
      <c r="I218" s="12"/>
      <c r="J218" s="12"/>
    </row>
    <row r="219" spans="1:10" s="26" customFormat="1" x14ac:dyDescent="0.2">
      <c r="A219" s="12" t="s">
        <v>210</v>
      </c>
      <c r="B219" s="29">
        <v>1052</v>
      </c>
      <c r="C219" s="29">
        <v>3.8999999999999998E-3</v>
      </c>
      <c r="D219" s="3">
        <v>0</v>
      </c>
      <c r="E219" s="12"/>
      <c r="F219" s="12"/>
      <c r="G219" s="12"/>
      <c r="H219" s="25"/>
      <c r="I219" s="12"/>
      <c r="J219" s="12"/>
    </row>
    <row r="220" spans="1:10" s="26" customFormat="1" x14ac:dyDescent="0.2">
      <c r="A220" s="12" t="s">
        <v>211</v>
      </c>
      <c r="B220" s="29">
        <v>20188</v>
      </c>
      <c r="C220" s="29">
        <v>7.4999999999999997E-2</v>
      </c>
      <c r="D220" s="3">
        <v>0</v>
      </c>
      <c r="E220" s="12"/>
      <c r="F220" s="12"/>
      <c r="G220" s="12"/>
      <c r="H220" s="25"/>
      <c r="I220" s="12"/>
      <c r="J220" s="12"/>
    </row>
    <row r="221" spans="1:10" s="26" customFormat="1" x14ac:dyDescent="0.2">
      <c r="A221" s="37" t="s">
        <v>212</v>
      </c>
      <c r="B221" s="29">
        <v>785.98</v>
      </c>
      <c r="C221" s="29">
        <v>2.8999999999999998E-3</v>
      </c>
      <c r="D221" s="3">
        <v>0</v>
      </c>
      <c r="E221" s="12"/>
      <c r="F221" s="12"/>
      <c r="G221" s="12"/>
      <c r="H221" s="25"/>
      <c r="I221" s="12"/>
      <c r="J221" s="12"/>
    </row>
    <row r="222" spans="1:10" s="26" customFormat="1" x14ac:dyDescent="0.2">
      <c r="A222" s="37" t="s">
        <v>213</v>
      </c>
      <c r="B222" s="29">
        <v>9824</v>
      </c>
      <c r="C222" s="29">
        <v>3.6499999999999998E-2</v>
      </c>
      <c r="D222" s="3"/>
      <c r="E222" s="12"/>
      <c r="F222" s="12"/>
      <c r="G222" s="12"/>
      <c r="H222" s="25"/>
      <c r="I222" s="12"/>
      <c r="J222" s="12"/>
    </row>
    <row r="223" spans="1:10" s="26" customFormat="1" x14ac:dyDescent="0.2">
      <c r="A223" s="14" t="s">
        <v>140</v>
      </c>
      <c r="B223" s="31" t="s">
        <v>120</v>
      </c>
      <c r="C223" s="31" t="s">
        <v>141</v>
      </c>
      <c r="D223" s="31" t="s">
        <v>142</v>
      </c>
      <c r="E223" s="12"/>
      <c r="F223" s="12"/>
      <c r="G223" s="12"/>
      <c r="H223" s="25"/>
      <c r="I223" s="12"/>
      <c r="J223" s="12"/>
    </row>
    <row r="224" spans="1:10" s="26" customFormat="1" x14ac:dyDescent="0.2">
      <c r="A224" s="12" t="s">
        <v>214</v>
      </c>
      <c r="B224" s="29">
        <v>33581</v>
      </c>
      <c r="C224" s="29">
        <v>0.12479999999999999</v>
      </c>
      <c r="D224" s="3">
        <v>0</v>
      </c>
      <c r="E224" s="12"/>
      <c r="F224" s="12"/>
      <c r="G224" s="12"/>
      <c r="H224" s="25"/>
      <c r="I224" s="12"/>
      <c r="J224" s="12"/>
    </row>
    <row r="225" spans="1:10" s="26" customFormat="1" x14ac:dyDescent="0.2">
      <c r="A225" s="12" t="s">
        <v>215</v>
      </c>
      <c r="B225" s="29">
        <v>111487.6</v>
      </c>
      <c r="C225" s="29">
        <v>0.4143</v>
      </c>
      <c r="D225" s="3">
        <v>0</v>
      </c>
      <c r="E225" s="12"/>
      <c r="F225" s="12"/>
      <c r="G225" s="12"/>
      <c r="H225" s="25"/>
      <c r="I225" s="12"/>
      <c r="J225" s="12"/>
    </row>
    <row r="226" spans="1:10" x14ac:dyDescent="0.2">
      <c r="A226" s="12" t="s">
        <v>216</v>
      </c>
      <c r="B226" s="29">
        <v>2205</v>
      </c>
      <c r="C226" s="29">
        <v>8.2000000000000007E-3</v>
      </c>
      <c r="D226" s="3">
        <v>0</v>
      </c>
      <c r="E226" s="3"/>
      <c r="F226" s="3"/>
      <c r="G226" s="3"/>
      <c r="H226" s="18"/>
      <c r="I226" s="3"/>
      <c r="J226" s="3"/>
    </row>
    <row r="227" spans="1:10" x14ac:dyDescent="0.2">
      <c r="A227" s="12" t="s">
        <v>217</v>
      </c>
      <c r="B227" s="29">
        <v>21853.69</v>
      </c>
      <c r="C227" s="29">
        <v>8.1199999999999994E-2</v>
      </c>
      <c r="D227" s="3">
        <v>0</v>
      </c>
      <c r="E227" s="3"/>
      <c r="F227" s="3"/>
      <c r="G227" s="3"/>
      <c r="H227" s="18"/>
      <c r="I227" s="3"/>
      <c r="J227" s="3"/>
    </row>
    <row r="228" spans="1:10" x14ac:dyDescent="0.2">
      <c r="A228" s="12" t="s">
        <v>218</v>
      </c>
      <c r="B228" s="29">
        <v>215099.95</v>
      </c>
      <c r="C228" s="29">
        <v>0.7994</v>
      </c>
      <c r="D228" s="3">
        <v>0</v>
      </c>
      <c r="E228" s="3"/>
      <c r="F228" s="3"/>
      <c r="G228" s="3"/>
      <c r="H228" s="18"/>
      <c r="I228" s="3"/>
      <c r="J228" s="3"/>
    </row>
    <row r="229" spans="1:10" x14ac:dyDescent="0.2">
      <c r="A229" s="12" t="s">
        <v>219</v>
      </c>
      <c r="B229" s="29">
        <v>101783</v>
      </c>
      <c r="C229" s="29">
        <v>0.37830000000000003</v>
      </c>
      <c r="D229" s="3">
        <v>0</v>
      </c>
      <c r="E229" s="3"/>
      <c r="F229" s="3"/>
      <c r="G229" s="3"/>
      <c r="H229" s="18"/>
      <c r="I229" s="3"/>
      <c r="J229" s="3"/>
    </row>
    <row r="230" spans="1:10" x14ac:dyDescent="0.2">
      <c r="A230" s="37" t="s">
        <v>220</v>
      </c>
      <c r="B230" s="29">
        <v>11724</v>
      </c>
      <c r="C230" s="29">
        <v>4.36E-2</v>
      </c>
      <c r="D230" s="3">
        <v>0</v>
      </c>
      <c r="E230" s="3"/>
      <c r="F230" s="3"/>
      <c r="G230" s="3"/>
      <c r="H230" s="18"/>
      <c r="I230" s="3"/>
      <c r="J230" s="3"/>
    </row>
    <row r="231" spans="1:10" x14ac:dyDescent="0.2">
      <c r="A231" s="37" t="s">
        <v>221</v>
      </c>
      <c r="B231" s="29">
        <v>291234.81</v>
      </c>
      <c r="C231" s="29">
        <v>1.0824</v>
      </c>
      <c r="D231" s="3">
        <v>0</v>
      </c>
      <c r="E231" s="3"/>
      <c r="F231" s="3"/>
      <c r="G231" s="3"/>
      <c r="H231" s="18"/>
      <c r="I231" s="3"/>
      <c r="J231" s="3"/>
    </row>
    <row r="232" spans="1:10" x14ac:dyDescent="0.2">
      <c r="A232" s="37" t="s">
        <v>222</v>
      </c>
      <c r="B232" s="29">
        <v>151355.22</v>
      </c>
      <c r="C232" s="29">
        <v>0.5625</v>
      </c>
      <c r="D232" s="3">
        <v>0</v>
      </c>
      <c r="E232" s="3"/>
      <c r="F232" s="3"/>
      <c r="G232" s="3"/>
      <c r="H232" s="18"/>
      <c r="I232" s="3"/>
      <c r="J232" s="3"/>
    </row>
    <row r="233" spans="1:10" x14ac:dyDescent="0.2">
      <c r="A233" s="37" t="s">
        <v>223</v>
      </c>
      <c r="B233" s="29">
        <v>426277.89</v>
      </c>
      <c r="C233" s="29">
        <v>1.5843</v>
      </c>
      <c r="D233" s="3">
        <v>0</v>
      </c>
      <c r="E233" s="3"/>
      <c r="F233" s="3"/>
      <c r="G233" s="3"/>
      <c r="H233" s="18"/>
      <c r="I233" s="3"/>
      <c r="J233" s="3"/>
    </row>
    <row r="234" spans="1:10" x14ac:dyDescent="0.2">
      <c r="A234" s="29" t="s">
        <v>224</v>
      </c>
      <c r="B234" s="29">
        <v>5.27</v>
      </c>
      <c r="C234" s="29">
        <v>0</v>
      </c>
      <c r="D234" s="3">
        <v>0</v>
      </c>
      <c r="E234" s="3"/>
      <c r="F234" s="3"/>
      <c r="G234" s="3"/>
      <c r="H234" s="18"/>
      <c r="I234" s="3"/>
      <c r="J234" s="3"/>
    </row>
    <row r="235" spans="1:10" x14ac:dyDescent="0.2">
      <c r="A235" s="14" t="s">
        <v>225</v>
      </c>
      <c r="B235" s="15">
        <f>SUM(B152:B234)</f>
        <v>26906823.969999995</v>
      </c>
      <c r="C235" s="15">
        <f>SUM(C152:C234)</f>
        <v>99.999600000000015</v>
      </c>
      <c r="D235" s="15">
        <v>0</v>
      </c>
      <c r="E235" s="3"/>
      <c r="F235" s="3"/>
      <c r="G235" s="3"/>
      <c r="H235" s="18"/>
      <c r="I235" s="3"/>
      <c r="J235" s="3"/>
    </row>
    <row r="236" spans="1:10" x14ac:dyDescent="0.2">
      <c r="A236" s="3"/>
      <c r="B236" s="19"/>
      <c r="C236" s="19"/>
      <c r="D236" s="19"/>
      <c r="E236" s="3"/>
      <c r="F236" s="3"/>
      <c r="G236" s="3"/>
      <c r="H236" s="18"/>
      <c r="I236" s="3"/>
      <c r="J236" s="3"/>
    </row>
    <row r="237" spans="1:10" x14ac:dyDescent="0.2">
      <c r="A237" s="3"/>
      <c r="B237" s="19"/>
      <c r="C237" s="19"/>
      <c r="D237" s="19"/>
      <c r="E237" s="3"/>
      <c r="F237" s="3"/>
      <c r="G237" s="3"/>
      <c r="H237" s="18"/>
      <c r="I237" s="3"/>
      <c r="J237" s="3"/>
    </row>
    <row r="238" spans="1:10" x14ac:dyDescent="0.2">
      <c r="A238" s="3"/>
      <c r="B238" s="19"/>
      <c r="C238" s="19"/>
      <c r="D238" s="19"/>
      <c r="E238" s="3"/>
      <c r="F238" s="3"/>
      <c r="G238" s="3"/>
      <c r="H238" s="18"/>
      <c r="I238" s="3"/>
      <c r="J238" s="3"/>
    </row>
    <row r="239" spans="1:10" x14ac:dyDescent="0.2">
      <c r="A239" s="3"/>
      <c r="B239" s="19"/>
      <c r="C239" s="19"/>
      <c r="D239" s="19"/>
      <c r="E239" s="3"/>
      <c r="F239" s="3"/>
      <c r="G239" s="3"/>
      <c r="H239" s="18"/>
      <c r="I239" s="3"/>
      <c r="J239" s="3"/>
    </row>
    <row r="240" spans="1:10" x14ac:dyDescent="0.2">
      <c r="A240" s="14" t="s">
        <v>226</v>
      </c>
      <c r="B240" s="15" t="s">
        <v>227</v>
      </c>
      <c r="C240" s="15" t="s">
        <v>228</v>
      </c>
      <c r="D240" s="15" t="s">
        <v>229</v>
      </c>
      <c r="E240" s="38" t="s">
        <v>230</v>
      </c>
      <c r="F240" s="30"/>
      <c r="G240" s="3" t="s">
        <v>231</v>
      </c>
      <c r="H240" s="18">
        <v>-157955.01999999999</v>
      </c>
      <c r="I240" s="3"/>
      <c r="J240" s="3"/>
    </row>
    <row r="241" spans="1:31" x14ac:dyDescent="0.2">
      <c r="A241" s="3" t="s">
        <v>232</v>
      </c>
      <c r="B241" s="18">
        <v>-7298</v>
      </c>
      <c r="C241" s="18">
        <v>-7298</v>
      </c>
      <c r="D241" s="18">
        <v>0</v>
      </c>
      <c r="E241" s="3">
        <v>0</v>
      </c>
      <c r="F241" s="30"/>
      <c r="G241" s="3" t="s">
        <v>233</v>
      </c>
      <c r="H241" s="18">
        <v>-4792502.0599999996</v>
      </c>
      <c r="I241" s="3"/>
      <c r="J241" s="3"/>
    </row>
    <row r="242" spans="1:31" x14ac:dyDescent="0.2">
      <c r="A242" s="3" t="s">
        <v>234</v>
      </c>
      <c r="B242" s="18">
        <v>657463</v>
      </c>
      <c r="C242" s="18">
        <v>657463</v>
      </c>
      <c r="D242" s="18">
        <v>0</v>
      </c>
      <c r="E242" s="3">
        <v>0</v>
      </c>
      <c r="F242" s="30"/>
      <c r="G242" s="3" t="s">
        <v>235</v>
      </c>
      <c r="H242" s="18">
        <v>-12622695</v>
      </c>
      <c r="I242" s="3"/>
      <c r="J242" s="3"/>
    </row>
    <row r="243" spans="1:31" x14ac:dyDescent="0.2">
      <c r="A243" s="3" t="s">
        <v>236</v>
      </c>
      <c r="B243" s="18">
        <v>0</v>
      </c>
      <c r="C243" s="18">
        <v>-370642</v>
      </c>
      <c r="D243" s="18">
        <v>-370642</v>
      </c>
      <c r="E243" s="3">
        <v>0</v>
      </c>
      <c r="F243" s="30"/>
      <c r="G243" s="3" t="s">
        <v>237</v>
      </c>
      <c r="H243" s="18">
        <v>-838015</v>
      </c>
      <c r="I243" s="3"/>
      <c r="J243" s="3"/>
    </row>
    <row r="244" spans="1:31" x14ac:dyDescent="0.2">
      <c r="A244" s="3" t="s">
        <v>238</v>
      </c>
      <c r="B244" s="18">
        <v>-25507877.829999998</v>
      </c>
      <c r="C244" s="18">
        <v>-25507877.829999998</v>
      </c>
      <c r="D244" s="18">
        <v>0</v>
      </c>
      <c r="E244" s="3">
        <v>0</v>
      </c>
      <c r="F244" s="12"/>
      <c r="G244" s="3" t="s">
        <v>239</v>
      </c>
      <c r="H244" s="18">
        <v>-15792772.35</v>
      </c>
      <c r="I244" s="3"/>
      <c r="J244" s="3"/>
    </row>
    <row r="245" spans="1:31" x14ac:dyDescent="0.2">
      <c r="A245" s="3" t="s">
        <v>240</v>
      </c>
      <c r="B245" s="18">
        <v>-4709685</v>
      </c>
      <c r="C245" s="18">
        <v>-4709685</v>
      </c>
      <c r="D245" s="18">
        <v>0</v>
      </c>
      <c r="E245" s="3">
        <v>0</v>
      </c>
      <c r="F245" s="12"/>
      <c r="G245" s="3" t="s">
        <v>241</v>
      </c>
      <c r="H245" s="18">
        <v>-15792772.35</v>
      </c>
      <c r="I245" s="3"/>
      <c r="J245" s="3"/>
    </row>
    <row r="246" spans="1:31" x14ac:dyDescent="0.2">
      <c r="A246" s="3" t="s">
        <v>242</v>
      </c>
      <c r="B246" s="18">
        <v>-3693865</v>
      </c>
      <c r="C246" s="18">
        <v>-3693865</v>
      </c>
      <c r="D246" s="18">
        <v>0</v>
      </c>
      <c r="E246" s="3">
        <v>0</v>
      </c>
      <c r="F246" s="12"/>
      <c r="G246" s="3" t="s">
        <v>243</v>
      </c>
      <c r="H246" s="18">
        <v>-14449506</v>
      </c>
      <c r="I246" s="3"/>
      <c r="J246" s="3"/>
    </row>
    <row r="247" spans="1:31" x14ac:dyDescent="0.2">
      <c r="A247" s="3" t="s">
        <v>244</v>
      </c>
      <c r="B247" s="18">
        <v>-12615544.310000001</v>
      </c>
      <c r="C247" s="18">
        <v>-12615544.310000001</v>
      </c>
      <c r="D247" s="18">
        <v>0</v>
      </c>
      <c r="E247" s="3">
        <v>0</v>
      </c>
      <c r="F247" s="12"/>
      <c r="G247" s="3" t="s">
        <v>245</v>
      </c>
      <c r="H247" s="18">
        <v>-774026</v>
      </c>
      <c r="I247" s="3"/>
      <c r="J247" s="3"/>
    </row>
    <row r="248" spans="1:31" ht="14.25" customHeight="1" x14ac:dyDescent="0.2">
      <c r="A248" s="3" t="s">
        <v>246</v>
      </c>
      <c r="B248" s="18">
        <v>-42897793</v>
      </c>
      <c r="C248" s="18">
        <v>-42897793</v>
      </c>
      <c r="D248" s="18">
        <v>0</v>
      </c>
      <c r="E248" s="3">
        <v>0</v>
      </c>
      <c r="F248" s="12"/>
      <c r="G248" s="3" t="s">
        <v>247</v>
      </c>
      <c r="H248" s="18">
        <v>-1964540</v>
      </c>
      <c r="I248" s="3"/>
      <c r="J248" s="3"/>
    </row>
    <row r="249" spans="1:31" x14ac:dyDescent="0.2">
      <c r="A249" s="3" t="s">
        <v>248</v>
      </c>
      <c r="B249" s="18">
        <v>-119690372.61</v>
      </c>
      <c r="C249" s="18">
        <v>-119690372.61</v>
      </c>
      <c r="D249" s="18">
        <v>0</v>
      </c>
      <c r="E249" s="3">
        <v>0</v>
      </c>
      <c r="F249" s="3"/>
      <c r="G249" s="3" t="s">
        <v>249</v>
      </c>
      <c r="H249" s="18">
        <v>-17188072</v>
      </c>
      <c r="I249" s="3"/>
      <c r="J249" s="3"/>
    </row>
    <row r="250" spans="1:31" s="39" customFormat="1" x14ac:dyDescent="0.2">
      <c r="A250" s="3" t="s">
        <v>250</v>
      </c>
      <c r="B250" s="18">
        <v>-4349726.0199999996</v>
      </c>
      <c r="C250" s="18">
        <v>-4349726.0199999996</v>
      </c>
      <c r="D250" s="18">
        <v>0</v>
      </c>
      <c r="E250" s="3">
        <v>0</v>
      </c>
      <c r="F250" s="3"/>
      <c r="G250" s="3" t="s">
        <v>251</v>
      </c>
      <c r="H250" s="18">
        <v>-17188072</v>
      </c>
      <c r="I250" s="3"/>
      <c r="J250" s="3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</row>
    <row r="251" spans="1:31" s="39" customFormat="1" x14ac:dyDescent="0.2">
      <c r="A251" s="3" t="s">
        <v>252</v>
      </c>
      <c r="B251" s="18">
        <v>-1336854.3500000001</v>
      </c>
      <c r="C251" s="18">
        <v>-1336854.3500000001</v>
      </c>
      <c r="D251" s="18">
        <v>0</v>
      </c>
      <c r="E251" s="3">
        <v>0</v>
      </c>
      <c r="F251" s="3"/>
      <c r="G251" s="3" t="s">
        <v>253</v>
      </c>
      <c r="H251" s="18">
        <v>-32980844.350000001</v>
      </c>
      <c r="I251" s="3"/>
      <c r="J251" s="3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</row>
    <row r="252" spans="1:31" s="39" customFormat="1" x14ac:dyDescent="0.2">
      <c r="A252" s="3" t="s">
        <v>254</v>
      </c>
      <c r="B252" s="18">
        <v>-20686201.850000001</v>
      </c>
      <c r="C252" s="18">
        <v>-20686201.850000001</v>
      </c>
      <c r="D252" s="18">
        <v>0</v>
      </c>
      <c r="E252" s="3">
        <v>0</v>
      </c>
      <c r="F252" s="3"/>
      <c r="G252" s="3"/>
      <c r="H252" s="3"/>
      <c r="I252" s="3"/>
      <c r="J252" s="3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31" s="39" customFormat="1" ht="15.4" customHeight="1" x14ac:dyDescent="0.2">
      <c r="A253" s="3" t="s">
        <v>255</v>
      </c>
      <c r="B253" s="18">
        <v>-35498000</v>
      </c>
      <c r="C253" s="18">
        <v>-35498000</v>
      </c>
      <c r="D253" s="18">
        <v>0</v>
      </c>
      <c r="E253" s="3">
        <v>0</v>
      </c>
      <c r="F253" s="3"/>
      <c r="G253" s="3" t="s">
        <v>256</v>
      </c>
      <c r="H253" s="3" t="s">
        <v>5</v>
      </c>
      <c r="I253" s="3" t="s">
        <v>257</v>
      </c>
      <c r="J253" s="3" t="s">
        <v>258</v>
      </c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31" s="39" customFormat="1" x14ac:dyDescent="0.2">
      <c r="A254" s="3" t="s">
        <v>259</v>
      </c>
      <c r="B254" s="18">
        <v>-1883287</v>
      </c>
      <c r="C254" s="18">
        <v>-1883287</v>
      </c>
      <c r="D254" s="18">
        <v>0</v>
      </c>
      <c r="E254" s="3">
        <v>0</v>
      </c>
      <c r="F254" s="3"/>
      <c r="G254" s="3"/>
      <c r="H254" s="3"/>
      <c r="I254" s="3"/>
      <c r="J254" s="3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31" s="39" customFormat="1" ht="14.65" customHeight="1" x14ac:dyDescent="0.2">
      <c r="A255" s="3" t="s">
        <v>260</v>
      </c>
      <c r="B255" s="18">
        <v>-14399573.91</v>
      </c>
      <c r="C255" s="18">
        <v>-14399573.91</v>
      </c>
      <c r="D255" s="18">
        <v>0</v>
      </c>
      <c r="E255" s="3">
        <v>0</v>
      </c>
      <c r="F255" s="3"/>
      <c r="G255" s="3" t="s">
        <v>261</v>
      </c>
      <c r="H255" s="18">
        <v>-397729.42</v>
      </c>
      <c r="I255" s="3"/>
      <c r="J255" s="3"/>
      <c r="K255" s="17"/>
      <c r="L255" s="17"/>
      <c r="M255" s="17"/>
      <c r="N255" s="17"/>
      <c r="O255" s="17"/>
      <c r="P255" s="17"/>
      <c r="Q255" s="17"/>
      <c r="X255" s="17"/>
      <c r="Y255" s="17"/>
    </row>
    <row r="256" spans="1:31" s="39" customFormat="1" ht="15.4" customHeight="1" x14ac:dyDescent="0.2">
      <c r="A256" s="3" t="s">
        <v>262</v>
      </c>
      <c r="B256" s="18">
        <v>11739962.789999999</v>
      </c>
      <c r="C256" s="18">
        <v>11739962.789999999</v>
      </c>
      <c r="D256" s="18">
        <v>0</v>
      </c>
      <c r="E256" s="3">
        <v>0</v>
      </c>
      <c r="F256" s="3"/>
      <c r="G256" s="3" t="s">
        <v>263</v>
      </c>
      <c r="H256" s="18">
        <v>-397729.42</v>
      </c>
      <c r="I256" s="3"/>
      <c r="J256" s="3"/>
      <c r="K256" s="17"/>
      <c r="L256" s="17"/>
      <c r="M256" s="17"/>
      <c r="N256" s="17"/>
      <c r="O256" s="17"/>
      <c r="P256" s="17"/>
      <c r="Q256" s="17"/>
    </row>
    <row r="257" spans="1:31" s="39" customFormat="1" ht="15.4" customHeight="1" x14ac:dyDescent="0.2">
      <c r="A257" s="3" t="s">
        <v>264</v>
      </c>
      <c r="B257" s="18">
        <v>-6143321.2400000002</v>
      </c>
      <c r="C257" s="18">
        <v>-6143321.2400000002</v>
      </c>
      <c r="D257" s="18">
        <v>0</v>
      </c>
      <c r="E257" s="3">
        <v>0</v>
      </c>
      <c r="F257" s="3"/>
      <c r="G257" s="3"/>
      <c r="H257" s="18"/>
      <c r="I257" s="3"/>
      <c r="J257" s="3"/>
      <c r="K257" s="17"/>
      <c r="L257" s="17"/>
      <c r="M257" s="17"/>
      <c r="N257" s="17"/>
      <c r="O257" s="17"/>
      <c r="P257" s="17"/>
      <c r="Q257" s="17"/>
    </row>
    <row r="258" spans="1:31" s="39" customFormat="1" x14ac:dyDescent="0.2">
      <c r="A258" s="14" t="s">
        <v>265</v>
      </c>
      <c r="B258" s="21">
        <f>SUM(B241:B257)</f>
        <v>-281021974.33000004</v>
      </c>
      <c r="C258" s="21">
        <f>SUM(C241:C257)</f>
        <v>-281392616.33000004</v>
      </c>
      <c r="D258" s="21">
        <f>SUM(D241:D257)</f>
        <v>-370642</v>
      </c>
      <c r="E258" s="21">
        <v>0</v>
      </c>
      <c r="F258" s="3"/>
      <c r="G258" s="3" t="s">
        <v>140</v>
      </c>
      <c r="H258" s="3" t="s">
        <v>5</v>
      </c>
      <c r="I258" s="3" t="s">
        <v>266</v>
      </c>
      <c r="J258" s="3"/>
      <c r="K258" s="17"/>
      <c r="L258" s="17"/>
      <c r="M258" s="17"/>
      <c r="N258" s="17"/>
      <c r="O258" s="17"/>
      <c r="P258" s="17"/>
      <c r="Q258" s="17"/>
    </row>
    <row r="259" spans="1:31" x14ac:dyDescent="0.2">
      <c r="A259" s="12"/>
      <c r="B259" s="30"/>
      <c r="C259" s="30"/>
      <c r="D259" s="30"/>
      <c r="E259" s="12"/>
      <c r="F259" s="3"/>
      <c r="G259" s="3"/>
      <c r="H259" s="3"/>
      <c r="I259" s="3"/>
      <c r="J259" s="3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</row>
    <row r="260" spans="1:31" x14ac:dyDescent="0.2">
      <c r="A260" s="12"/>
      <c r="B260" s="30"/>
      <c r="C260" s="30"/>
      <c r="D260" s="30"/>
      <c r="E260" s="12"/>
      <c r="F260" s="3"/>
      <c r="G260" s="3"/>
      <c r="H260" s="3"/>
      <c r="I260" s="3"/>
      <c r="J260" s="3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</row>
    <row r="261" spans="1:31" x14ac:dyDescent="0.2">
      <c r="A261" s="12"/>
      <c r="B261" s="30"/>
      <c r="C261" s="30"/>
      <c r="D261" s="30"/>
      <c r="E261" s="12"/>
      <c r="F261" s="3"/>
      <c r="G261" s="3"/>
      <c r="H261" s="3"/>
      <c r="I261" s="3"/>
      <c r="J261" s="3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</row>
    <row r="262" spans="1:31" x14ac:dyDescent="0.2">
      <c r="A262" s="12"/>
      <c r="B262" s="30"/>
      <c r="C262" s="30"/>
      <c r="D262" s="30"/>
      <c r="E262" s="12"/>
      <c r="F262" s="3"/>
      <c r="G262" s="3"/>
      <c r="H262" s="3"/>
      <c r="I262" s="3"/>
      <c r="J262" s="3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</row>
    <row r="263" spans="1:31" x14ac:dyDescent="0.2">
      <c r="A263" s="14" t="s">
        <v>267</v>
      </c>
      <c r="B263" s="15" t="s">
        <v>227</v>
      </c>
      <c r="C263" s="15" t="s">
        <v>228</v>
      </c>
      <c r="D263" s="15" t="s">
        <v>229</v>
      </c>
      <c r="E263" s="38" t="s">
        <v>257</v>
      </c>
      <c r="F263" s="3"/>
      <c r="G263" s="3" t="s">
        <v>268</v>
      </c>
      <c r="H263" s="18">
        <v>13773542.76</v>
      </c>
      <c r="I263" s="3">
        <v>35.64</v>
      </c>
      <c r="J263" s="3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</row>
    <row r="264" spans="1:31" x14ac:dyDescent="0.2">
      <c r="A264" s="3" t="s">
        <v>269</v>
      </c>
      <c r="B264" s="29">
        <v>-2573640.9500000002</v>
      </c>
      <c r="C264" s="29">
        <v>1974734.2</v>
      </c>
      <c r="D264" s="29">
        <v>4548375.1500000004</v>
      </c>
      <c r="E264" s="3">
        <v>0</v>
      </c>
      <c r="F264" s="3"/>
      <c r="G264" s="3" t="s">
        <v>270</v>
      </c>
      <c r="H264" s="18">
        <v>7286100.96</v>
      </c>
      <c r="I264" s="3">
        <v>18.86</v>
      </c>
      <c r="J264" s="3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31" x14ac:dyDescent="0.2">
      <c r="A265" s="3" t="s">
        <v>271</v>
      </c>
      <c r="B265" s="29">
        <v>2218782.21</v>
      </c>
      <c r="C265" s="29">
        <v>2218782.21</v>
      </c>
      <c r="D265" s="29">
        <v>0</v>
      </c>
      <c r="E265" s="3">
        <v>0</v>
      </c>
      <c r="F265" s="3"/>
      <c r="G265" s="3" t="s">
        <v>272</v>
      </c>
      <c r="H265" s="18">
        <v>169277.89</v>
      </c>
      <c r="I265" s="3">
        <v>0.44</v>
      </c>
      <c r="J265" s="3"/>
      <c r="R265" s="39"/>
      <c r="S265" s="39"/>
      <c r="T265" s="39"/>
      <c r="U265" s="39"/>
      <c r="V265" s="39"/>
      <c r="W265" s="39"/>
      <c r="X265" s="39"/>
      <c r="Y265" s="39"/>
    </row>
    <row r="266" spans="1:31" x14ac:dyDescent="0.2">
      <c r="A266" s="3" t="s">
        <v>273</v>
      </c>
      <c r="B266" s="29">
        <v>-1283409.3600000001</v>
      </c>
      <c r="C266" s="29">
        <v>-1283409.3600000001</v>
      </c>
      <c r="D266" s="29">
        <v>0</v>
      </c>
      <c r="E266" s="3">
        <v>0</v>
      </c>
      <c r="F266" s="3"/>
      <c r="G266" s="3" t="s">
        <v>146</v>
      </c>
      <c r="H266" s="18">
        <v>319378.71999999997</v>
      </c>
      <c r="I266" s="3">
        <v>0.83</v>
      </c>
      <c r="J266" s="3"/>
      <c r="R266" s="39"/>
      <c r="S266" s="39"/>
      <c r="T266" s="39"/>
      <c r="U266" s="39"/>
      <c r="V266" s="39"/>
      <c r="W266" s="39"/>
      <c r="X266" s="39"/>
      <c r="Y266" s="39"/>
    </row>
    <row r="267" spans="1:31" x14ac:dyDescent="0.2">
      <c r="A267" s="3" t="s">
        <v>274</v>
      </c>
      <c r="B267" s="29">
        <v>4782923.5999999996</v>
      </c>
      <c r="C267" s="29">
        <v>4782923.5999999996</v>
      </c>
      <c r="D267" s="29">
        <v>0</v>
      </c>
      <c r="E267" s="3">
        <v>0</v>
      </c>
      <c r="F267" s="3"/>
      <c r="G267" s="3" t="s">
        <v>275</v>
      </c>
      <c r="H267" s="18">
        <v>1371065.79</v>
      </c>
      <c r="I267" s="3">
        <v>3.55</v>
      </c>
      <c r="J267" s="3"/>
      <c r="X267" s="39"/>
      <c r="Y267" s="39"/>
    </row>
    <row r="268" spans="1:31" x14ac:dyDescent="0.2">
      <c r="A268" s="3" t="s">
        <v>276</v>
      </c>
      <c r="B268" s="29">
        <v>13065355.58</v>
      </c>
      <c r="C268" s="29">
        <v>13065355.58</v>
      </c>
      <c r="D268" s="29">
        <v>0</v>
      </c>
      <c r="E268" s="3">
        <v>0</v>
      </c>
      <c r="F268" s="3"/>
      <c r="G268" s="3"/>
      <c r="H268" s="18"/>
      <c r="I268" s="3"/>
      <c r="J268" s="3"/>
      <c r="X268" s="39"/>
      <c r="Y268" s="39"/>
    </row>
    <row r="269" spans="1:31" x14ac:dyDescent="0.2">
      <c r="A269" s="3" t="s">
        <v>277</v>
      </c>
      <c r="B269" s="29">
        <v>12662592.15</v>
      </c>
      <c r="C269" s="29">
        <v>12662592.15</v>
      </c>
      <c r="D269" s="29">
        <v>0</v>
      </c>
      <c r="E269" s="3">
        <v>0</v>
      </c>
      <c r="F269" s="3"/>
      <c r="G269" s="3"/>
      <c r="H269" s="18"/>
      <c r="I269" s="3"/>
      <c r="J269" s="3"/>
      <c r="X269" s="39"/>
      <c r="Y269" s="39"/>
    </row>
    <row r="270" spans="1:31" x14ac:dyDescent="0.2">
      <c r="A270" s="3" t="s">
        <v>278</v>
      </c>
      <c r="B270" s="29">
        <v>21856239.760000002</v>
      </c>
      <c r="C270" s="29">
        <v>21856239.760000002</v>
      </c>
      <c r="D270" s="29">
        <v>0</v>
      </c>
      <c r="E270" s="3">
        <v>0</v>
      </c>
      <c r="F270" s="3"/>
      <c r="G270" s="3"/>
      <c r="H270" s="18"/>
      <c r="I270" s="3"/>
      <c r="J270" s="3"/>
      <c r="X270" s="39"/>
      <c r="Y270" s="39"/>
    </row>
    <row r="271" spans="1:31" x14ac:dyDescent="0.2">
      <c r="A271" s="3" t="s">
        <v>279</v>
      </c>
      <c r="B271" s="29">
        <v>20465526.199999999</v>
      </c>
      <c r="C271" s="29">
        <v>20465526.199999999</v>
      </c>
      <c r="D271" s="29">
        <v>0</v>
      </c>
      <c r="E271" s="3">
        <v>0</v>
      </c>
      <c r="F271" s="3"/>
      <c r="G271" s="3"/>
      <c r="H271" s="18"/>
      <c r="I271" s="3"/>
      <c r="J271" s="3"/>
      <c r="X271" s="39"/>
      <c r="Y271" s="39"/>
    </row>
    <row r="272" spans="1:31" x14ac:dyDescent="0.2">
      <c r="A272" s="3" t="s">
        <v>280</v>
      </c>
      <c r="B272" s="29">
        <v>18656496.370000001</v>
      </c>
      <c r="C272" s="29">
        <v>18656496.370000001</v>
      </c>
      <c r="D272" s="29">
        <v>0</v>
      </c>
      <c r="E272" s="3">
        <v>0</v>
      </c>
      <c r="F272" s="3"/>
      <c r="G272" s="3"/>
      <c r="H272" s="18"/>
      <c r="I272" s="3"/>
      <c r="J272" s="3"/>
      <c r="X272" s="39"/>
      <c r="Y272" s="39"/>
    </row>
    <row r="273" spans="1:25" x14ac:dyDescent="0.2">
      <c r="A273" s="3" t="s">
        <v>281</v>
      </c>
      <c r="B273" s="29">
        <v>0</v>
      </c>
      <c r="C273" s="29">
        <v>34052760.82</v>
      </c>
      <c r="D273" s="29">
        <v>34052760.82</v>
      </c>
      <c r="E273" s="3">
        <v>0</v>
      </c>
      <c r="F273" s="3"/>
      <c r="G273" s="3"/>
      <c r="H273" s="18"/>
      <c r="I273" s="3"/>
      <c r="J273" s="3"/>
      <c r="X273" s="39"/>
      <c r="Y273" s="39"/>
    </row>
    <row r="274" spans="1:25" x14ac:dyDescent="0.2">
      <c r="A274" s="3" t="s">
        <v>282</v>
      </c>
      <c r="B274" s="29">
        <v>-1810802.16</v>
      </c>
      <c r="C274" s="29">
        <v>-2599837.16</v>
      </c>
      <c r="D274" s="29">
        <v>-789035</v>
      </c>
      <c r="E274" s="3">
        <v>0</v>
      </c>
      <c r="F274" s="3"/>
      <c r="G274" s="3"/>
      <c r="H274" s="18"/>
      <c r="I274" s="3"/>
      <c r="J274" s="3"/>
      <c r="X274" s="39"/>
      <c r="Y274" s="39"/>
    </row>
    <row r="275" spans="1:25" x14ac:dyDescent="0.2">
      <c r="A275" s="3" t="s">
        <v>283</v>
      </c>
      <c r="B275" s="29">
        <v>-29403632.66</v>
      </c>
      <c r="C275" s="29">
        <v>-47974741.990000002</v>
      </c>
      <c r="D275" s="29">
        <v>-18571109.329999998</v>
      </c>
      <c r="E275" s="3">
        <v>0</v>
      </c>
      <c r="F275" s="3"/>
      <c r="G275" s="3"/>
      <c r="H275" s="18"/>
      <c r="I275" s="3"/>
      <c r="J275" s="3"/>
      <c r="X275" s="39"/>
      <c r="Y275" s="39"/>
    </row>
    <row r="276" spans="1:25" x14ac:dyDescent="0.2">
      <c r="A276" s="3" t="s">
        <v>284</v>
      </c>
      <c r="B276" s="29">
        <v>-1593631.29</v>
      </c>
      <c r="C276" s="29">
        <v>-1202128.6499999999</v>
      </c>
      <c r="D276" s="29">
        <v>391502.64</v>
      </c>
      <c r="E276" s="3">
        <v>0</v>
      </c>
      <c r="F276" s="3"/>
      <c r="G276" s="3"/>
      <c r="H276" s="18"/>
      <c r="I276" s="3"/>
      <c r="J276" s="3"/>
      <c r="X276" s="39"/>
      <c r="Y276" s="39"/>
    </row>
    <row r="277" spans="1:25" x14ac:dyDescent="0.2">
      <c r="A277" s="3" t="s">
        <v>285</v>
      </c>
      <c r="B277" s="29">
        <v>-7243211.1799999997</v>
      </c>
      <c r="C277" s="29">
        <v>-7243211.1799999997</v>
      </c>
      <c r="D277" s="29">
        <v>0</v>
      </c>
      <c r="E277" s="3">
        <v>0</v>
      </c>
      <c r="F277" s="3"/>
      <c r="G277" s="3"/>
      <c r="H277" s="18"/>
      <c r="I277" s="3"/>
      <c r="J277" s="3"/>
      <c r="X277" s="39"/>
      <c r="Y277" s="39"/>
    </row>
    <row r="278" spans="1:25" x14ac:dyDescent="0.2">
      <c r="A278" s="3" t="s">
        <v>286</v>
      </c>
      <c r="B278" s="29">
        <v>-38404780.390000001</v>
      </c>
      <c r="C278" s="29">
        <v>-38404780.390000001</v>
      </c>
      <c r="D278" s="29">
        <v>0</v>
      </c>
      <c r="E278" s="3">
        <v>0</v>
      </c>
      <c r="F278" s="3"/>
      <c r="G278" s="3"/>
      <c r="H278" s="18"/>
      <c r="I278" s="3"/>
      <c r="J278" s="3"/>
      <c r="X278" s="39"/>
      <c r="Y278" s="39"/>
    </row>
    <row r="279" spans="1:25" x14ac:dyDescent="0.2">
      <c r="A279" s="3" t="s">
        <v>287</v>
      </c>
      <c r="B279" s="29">
        <v>-645982.11</v>
      </c>
      <c r="C279" s="29">
        <v>-645982.11</v>
      </c>
      <c r="D279" s="29">
        <v>0</v>
      </c>
      <c r="E279" s="3">
        <v>0</v>
      </c>
      <c r="F279" s="3"/>
      <c r="G279" s="3"/>
      <c r="H279" s="18"/>
      <c r="I279" s="3"/>
      <c r="J279" s="3"/>
      <c r="X279" s="39"/>
      <c r="Y279" s="39"/>
    </row>
    <row r="280" spans="1:25" x14ac:dyDescent="0.2">
      <c r="A280" s="3" t="s">
        <v>288</v>
      </c>
      <c r="B280" s="29">
        <v>13322466.720000001</v>
      </c>
      <c r="C280" s="29">
        <v>28406585.850000001</v>
      </c>
      <c r="D280" s="29">
        <v>15084119.130000001</v>
      </c>
      <c r="E280" s="3">
        <v>0</v>
      </c>
      <c r="F280" s="3"/>
      <c r="G280" s="3"/>
      <c r="H280" s="18"/>
      <c r="I280" s="3"/>
      <c r="J280" s="3"/>
      <c r="X280" s="39"/>
      <c r="Y280" s="39"/>
    </row>
    <row r="281" spans="1:25" x14ac:dyDescent="0.2">
      <c r="A281" s="14" t="s">
        <v>289</v>
      </c>
      <c r="B281" s="20">
        <v>10748825.77</v>
      </c>
      <c r="C281" s="20">
        <v>30381320.050000001</v>
      </c>
      <c r="D281" s="20">
        <v>19632494.280000001</v>
      </c>
      <c r="E281" s="20">
        <v>0</v>
      </c>
      <c r="F281" s="3"/>
      <c r="G281" s="3" t="s">
        <v>290</v>
      </c>
      <c r="H281" s="18">
        <v>745306.61</v>
      </c>
      <c r="I281" s="3">
        <v>1.93</v>
      </c>
      <c r="J281" s="3"/>
    </row>
    <row r="282" spans="1:25" ht="15.75" customHeight="1" x14ac:dyDescent="0.2">
      <c r="A282" s="3"/>
      <c r="B282" s="19"/>
      <c r="C282" s="19"/>
      <c r="D282" s="19"/>
      <c r="E282" s="3"/>
      <c r="F282" s="3"/>
      <c r="G282" s="3" t="s">
        <v>150</v>
      </c>
      <c r="H282" s="18">
        <v>3442080.2</v>
      </c>
      <c r="I282" s="3">
        <v>8.91</v>
      </c>
      <c r="J282" s="3"/>
    </row>
    <row r="283" spans="1:25" ht="15.75" customHeight="1" x14ac:dyDescent="0.2">
      <c r="A283" s="3"/>
      <c r="B283" s="19"/>
      <c r="C283" s="19"/>
      <c r="D283" s="19"/>
      <c r="E283" s="3"/>
      <c r="F283" s="3"/>
      <c r="G283" s="3"/>
      <c r="H283" s="18"/>
      <c r="I283" s="3"/>
      <c r="J283" s="3"/>
    </row>
    <row r="284" spans="1:25" ht="15.75" customHeight="1" x14ac:dyDescent="0.2">
      <c r="A284" s="3"/>
      <c r="B284" s="19"/>
      <c r="C284" s="19"/>
      <c r="D284" s="19"/>
      <c r="E284" s="3"/>
      <c r="F284" s="3"/>
      <c r="G284" s="3"/>
      <c r="H284" s="18"/>
      <c r="I284" s="3"/>
      <c r="J284" s="3"/>
    </row>
    <row r="285" spans="1:25" ht="15.75" customHeight="1" x14ac:dyDescent="0.2">
      <c r="A285" s="3"/>
      <c r="B285" s="19"/>
      <c r="C285" s="19"/>
      <c r="D285" s="19"/>
      <c r="E285" s="3"/>
      <c r="F285" s="3"/>
      <c r="G285" s="3"/>
      <c r="H285" s="18"/>
      <c r="I285" s="3"/>
      <c r="J285" s="3"/>
    </row>
    <row r="286" spans="1:25" x14ac:dyDescent="0.2">
      <c r="A286" s="14" t="s">
        <v>291</v>
      </c>
      <c r="B286" s="15" t="s">
        <v>227</v>
      </c>
      <c r="C286" s="15" t="s">
        <v>228</v>
      </c>
      <c r="D286" s="15" t="s">
        <v>292</v>
      </c>
      <c r="E286" s="3"/>
    </row>
    <row r="287" spans="1:25" s="26" customFormat="1" x14ac:dyDescent="0.2">
      <c r="A287" s="3" t="s">
        <v>293</v>
      </c>
      <c r="B287" s="18">
        <v>0</v>
      </c>
      <c r="C287" s="29">
        <v>10000</v>
      </c>
      <c r="D287" s="29">
        <v>10000</v>
      </c>
      <c r="E287" s="12"/>
    </row>
    <row r="288" spans="1:25" s="26" customFormat="1" x14ac:dyDescent="0.2">
      <c r="A288" s="40" t="s">
        <v>294</v>
      </c>
      <c r="B288" s="41">
        <v>0</v>
      </c>
      <c r="C288" s="42">
        <v>10000</v>
      </c>
      <c r="D288" s="42">
        <v>10000</v>
      </c>
      <c r="E288" s="12"/>
    </row>
    <row r="289" spans="1:8" x14ac:dyDescent="0.2">
      <c r="A289" s="28" t="s">
        <v>295</v>
      </c>
      <c r="B289" s="18">
        <v>1282822.47</v>
      </c>
      <c r="C289" s="29">
        <v>747039.46</v>
      </c>
      <c r="D289" s="29">
        <v>-535783.01</v>
      </c>
      <c r="E289" s="3"/>
      <c r="F289" s="17"/>
      <c r="G289" s="17"/>
      <c r="H289" s="17"/>
    </row>
    <row r="290" spans="1:8" x14ac:dyDescent="0.2">
      <c r="A290" s="28" t="s">
        <v>296</v>
      </c>
      <c r="B290" s="18">
        <v>41340.99</v>
      </c>
      <c r="C290" s="29">
        <v>41340.99</v>
      </c>
      <c r="D290" s="29">
        <v>0</v>
      </c>
      <c r="E290" s="3"/>
      <c r="F290" s="17"/>
      <c r="G290" s="17"/>
      <c r="H290" s="17"/>
    </row>
    <row r="291" spans="1:8" x14ac:dyDescent="0.2">
      <c r="A291" s="28" t="s">
        <v>297</v>
      </c>
      <c r="B291" s="18">
        <v>8046302.5300000003</v>
      </c>
      <c r="C291" s="29">
        <v>6403502.2400000002</v>
      </c>
      <c r="D291" s="29">
        <v>-1642800.29</v>
      </c>
      <c r="E291" s="3"/>
      <c r="F291" s="17"/>
      <c r="G291" s="17"/>
      <c r="H291" s="17"/>
    </row>
    <row r="292" spans="1:8" x14ac:dyDescent="0.2">
      <c r="A292" s="28" t="s">
        <v>298</v>
      </c>
      <c r="B292" s="18">
        <v>34992.629999999997</v>
      </c>
      <c r="C292" s="29">
        <v>34992.629999999997</v>
      </c>
      <c r="D292" s="29">
        <v>0</v>
      </c>
      <c r="E292" s="3"/>
      <c r="F292" s="17"/>
      <c r="G292" s="17"/>
      <c r="H292" s="17"/>
    </row>
    <row r="293" spans="1:8" x14ac:dyDescent="0.2">
      <c r="A293" s="28" t="s">
        <v>299</v>
      </c>
      <c r="B293" s="18">
        <v>587954.49</v>
      </c>
      <c r="C293" s="29">
        <v>21941.14</v>
      </c>
      <c r="D293" s="29">
        <v>-566013.35</v>
      </c>
      <c r="E293" s="3"/>
      <c r="F293" s="17"/>
      <c r="G293" s="17"/>
      <c r="H293" s="17"/>
    </row>
    <row r="294" spans="1:8" x14ac:dyDescent="0.2">
      <c r="A294" s="28" t="s">
        <v>300</v>
      </c>
      <c r="B294" s="18">
        <v>135421.70000000001</v>
      </c>
      <c r="C294" s="29">
        <v>135421.70000000001</v>
      </c>
      <c r="D294" s="29">
        <v>0</v>
      </c>
      <c r="E294" s="3"/>
      <c r="F294" s="17"/>
      <c r="G294" s="17"/>
      <c r="H294" s="17"/>
    </row>
    <row r="295" spans="1:8" x14ac:dyDescent="0.2">
      <c r="A295" s="14" t="s">
        <v>291</v>
      </c>
      <c r="B295" s="15" t="s">
        <v>227</v>
      </c>
      <c r="C295" s="15" t="s">
        <v>228</v>
      </c>
      <c r="D295" s="15" t="s">
        <v>292</v>
      </c>
      <c r="E295" s="3"/>
      <c r="F295" s="17"/>
      <c r="G295" s="17"/>
      <c r="H295" s="17"/>
    </row>
    <row r="296" spans="1:8" x14ac:dyDescent="0.2">
      <c r="A296" s="28" t="s">
        <v>301</v>
      </c>
      <c r="B296" s="18">
        <v>32675.11</v>
      </c>
      <c r="C296" s="29">
        <v>32571.98</v>
      </c>
      <c r="D296" s="29">
        <v>-103.13</v>
      </c>
      <c r="E296" s="3"/>
      <c r="F296" s="17"/>
      <c r="G296" s="17"/>
      <c r="H296" s="17"/>
    </row>
    <row r="297" spans="1:8" x14ac:dyDescent="0.2">
      <c r="A297" s="28" t="s">
        <v>302</v>
      </c>
      <c r="B297" s="18">
        <v>1480324.54</v>
      </c>
      <c r="C297" s="29">
        <v>114635.51</v>
      </c>
      <c r="D297" s="29">
        <v>-1365689.03</v>
      </c>
      <c r="E297" s="3"/>
      <c r="F297" s="17"/>
      <c r="G297" s="17"/>
      <c r="H297" s="17"/>
    </row>
    <row r="298" spans="1:8" x14ac:dyDescent="0.2">
      <c r="A298" s="28" t="s">
        <v>303</v>
      </c>
      <c r="B298" s="18">
        <v>8157274.6299999999</v>
      </c>
      <c r="C298" s="29">
        <v>498.88</v>
      </c>
      <c r="D298" s="29">
        <v>-8156775.75</v>
      </c>
      <c r="E298" s="3"/>
      <c r="F298" s="17"/>
      <c r="G298" s="17"/>
      <c r="H298" s="17"/>
    </row>
    <row r="299" spans="1:8" x14ac:dyDescent="0.2">
      <c r="A299" s="28" t="s">
        <v>304</v>
      </c>
      <c r="B299" s="18">
        <v>279846.56</v>
      </c>
      <c r="C299" s="29">
        <v>-36433.5</v>
      </c>
      <c r="D299" s="29">
        <v>-316280.06</v>
      </c>
      <c r="E299" s="3"/>
      <c r="F299" s="17"/>
      <c r="G299" s="17"/>
      <c r="H299" s="17"/>
    </row>
    <row r="300" spans="1:8" x14ac:dyDescent="0.2">
      <c r="A300" s="28" t="s">
        <v>305</v>
      </c>
      <c r="B300" s="18">
        <v>1936352.85</v>
      </c>
      <c r="C300" s="29">
        <v>1462346.48</v>
      </c>
      <c r="D300" s="29">
        <v>-474006.37</v>
      </c>
      <c r="E300" s="3"/>
      <c r="F300" s="17"/>
      <c r="G300" s="17"/>
      <c r="H300" s="17"/>
    </row>
    <row r="301" spans="1:8" x14ac:dyDescent="0.2">
      <c r="A301" s="28" t="s">
        <v>306</v>
      </c>
      <c r="B301" s="18">
        <v>5178186.6500000004</v>
      </c>
      <c r="C301" s="29">
        <v>0.01</v>
      </c>
      <c r="D301" s="29">
        <v>-5178186.6399999997</v>
      </c>
      <c r="E301" s="3"/>
      <c r="F301" s="17"/>
      <c r="G301" s="17"/>
      <c r="H301" s="17"/>
    </row>
    <row r="302" spans="1:8" x14ac:dyDescent="0.2">
      <c r="A302" s="28" t="s">
        <v>307</v>
      </c>
      <c r="B302" s="18">
        <v>-0.01</v>
      </c>
      <c r="C302" s="29">
        <v>0</v>
      </c>
      <c r="D302" s="29">
        <v>0.01</v>
      </c>
      <c r="E302" s="3"/>
      <c r="F302" s="17"/>
      <c r="G302" s="17"/>
      <c r="H302" s="17"/>
    </row>
    <row r="303" spans="1:8" x14ac:dyDescent="0.2">
      <c r="A303" s="28" t="s">
        <v>308</v>
      </c>
      <c r="B303" s="18">
        <v>37000</v>
      </c>
      <c r="C303" s="29">
        <v>0</v>
      </c>
      <c r="D303" s="29">
        <v>-37000</v>
      </c>
      <c r="E303" s="3"/>
      <c r="F303" s="17"/>
      <c r="G303" s="17"/>
      <c r="H303" s="17"/>
    </row>
    <row r="304" spans="1:8" x14ac:dyDescent="0.2">
      <c r="A304" s="28" t="s">
        <v>309</v>
      </c>
      <c r="B304" s="18">
        <v>238438.8</v>
      </c>
      <c r="C304" s="29">
        <v>94427.66</v>
      </c>
      <c r="D304" s="29">
        <v>-144011.14000000001</v>
      </c>
      <c r="E304" s="3"/>
      <c r="F304" s="17"/>
      <c r="G304" s="17"/>
      <c r="H304" s="17"/>
    </row>
    <row r="305" spans="1:8" x14ac:dyDescent="0.2">
      <c r="A305" s="28" t="s">
        <v>310</v>
      </c>
      <c r="B305" s="18">
        <v>30218.03</v>
      </c>
      <c r="C305" s="29">
        <v>1557038.38</v>
      </c>
      <c r="D305" s="29">
        <v>1526820.35</v>
      </c>
      <c r="E305" s="3"/>
      <c r="F305" s="17"/>
      <c r="G305" s="17"/>
      <c r="H305" s="17"/>
    </row>
    <row r="306" spans="1:8" x14ac:dyDescent="0.2">
      <c r="A306" s="28" t="s">
        <v>311</v>
      </c>
      <c r="B306" s="18">
        <v>3185542.55</v>
      </c>
      <c r="C306" s="29">
        <v>55361.33</v>
      </c>
      <c r="D306" s="29">
        <v>-3130181.22</v>
      </c>
      <c r="E306" s="3"/>
      <c r="F306" s="17"/>
      <c r="G306" s="17"/>
      <c r="H306" s="17"/>
    </row>
    <row r="307" spans="1:8" x14ac:dyDescent="0.2">
      <c r="A307" s="28" t="s">
        <v>312</v>
      </c>
      <c r="B307" s="18">
        <v>1513.08</v>
      </c>
      <c r="C307" s="29">
        <v>10189.280000000001</v>
      </c>
      <c r="D307" s="29">
        <v>8676.2000000000007</v>
      </c>
      <c r="E307" s="3"/>
      <c r="F307" s="17"/>
      <c r="G307" s="17"/>
      <c r="H307" s="17"/>
    </row>
    <row r="308" spans="1:8" x14ac:dyDescent="0.2">
      <c r="A308" s="28" t="s">
        <v>313</v>
      </c>
      <c r="B308" s="18">
        <v>1078879.82</v>
      </c>
      <c r="C308" s="29">
        <v>878879.82</v>
      </c>
      <c r="D308" s="29">
        <v>-200000</v>
      </c>
      <c r="E308" s="3"/>
      <c r="F308" s="17"/>
      <c r="G308" s="17"/>
      <c r="H308" s="17"/>
    </row>
    <row r="309" spans="1:8" x14ac:dyDescent="0.2">
      <c r="A309" s="28" t="s">
        <v>314</v>
      </c>
      <c r="B309" s="18">
        <v>355177.42</v>
      </c>
      <c r="C309" s="29">
        <v>350621.98</v>
      </c>
      <c r="D309" s="29">
        <v>-4555.4399999999996</v>
      </c>
      <c r="E309" s="3"/>
      <c r="F309" s="17"/>
      <c r="G309" s="17"/>
      <c r="H309" s="17"/>
    </row>
    <row r="310" spans="1:8" x14ac:dyDescent="0.2">
      <c r="A310" s="28" t="s">
        <v>315</v>
      </c>
      <c r="B310" s="18">
        <v>1134914.32</v>
      </c>
      <c r="C310" s="29">
        <v>1538559.72</v>
      </c>
      <c r="D310" s="29">
        <v>403645.4</v>
      </c>
      <c r="E310" s="3"/>
      <c r="F310" s="17"/>
      <c r="G310" s="17"/>
      <c r="H310" s="17"/>
    </row>
    <row r="311" spans="1:8" x14ac:dyDescent="0.2">
      <c r="A311" s="28" t="s">
        <v>316</v>
      </c>
      <c r="B311" s="18">
        <v>33963.94</v>
      </c>
      <c r="C311" s="29">
        <v>34166.94</v>
      </c>
      <c r="D311" s="29">
        <v>203</v>
      </c>
      <c r="E311" s="3"/>
      <c r="F311" s="17"/>
      <c r="G311" s="17"/>
      <c r="H311" s="17"/>
    </row>
    <row r="312" spans="1:8" x14ac:dyDescent="0.2">
      <c r="A312" s="28" t="s">
        <v>317</v>
      </c>
      <c r="B312" s="18">
        <v>419101.45</v>
      </c>
      <c r="C312" s="29">
        <v>1297902.22</v>
      </c>
      <c r="D312" s="29">
        <v>878800.77</v>
      </c>
      <c r="E312" s="3"/>
      <c r="F312" s="17"/>
      <c r="G312" s="17"/>
      <c r="H312" s="17"/>
    </row>
    <row r="313" spans="1:8" x14ac:dyDescent="0.2">
      <c r="A313" s="28" t="s">
        <v>318</v>
      </c>
      <c r="B313" s="18">
        <v>177657.76</v>
      </c>
      <c r="C313" s="29">
        <v>382232.4</v>
      </c>
      <c r="D313" s="29">
        <v>204574.64</v>
      </c>
      <c r="E313" s="3"/>
      <c r="F313" s="17"/>
      <c r="G313" s="17"/>
      <c r="H313" s="17"/>
    </row>
    <row r="314" spans="1:8" x14ac:dyDescent="0.2">
      <c r="A314" s="28" t="s">
        <v>319</v>
      </c>
      <c r="B314" s="18">
        <v>2018969.89</v>
      </c>
      <c r="C314" s="29">
        <v>49190.61</v>
      </c>
      <c r="D314" s="29">
        <v>-1969779.28</v>
      </c>
      <c r="E314" s="3"/>
      <c r="F314" s="17"/>
      <c r="G314" s="17"/>
      <c r="H314" s="17"/>
    </row>
    <row r="315" spans="1:8" x14ac:dyDescent="0.2">
      <c r="A315" s="28" t="s">
        <v>320</v>
      </c>
      <c r="B315" s="18">
        <v>647970.80000000005</v>
      </c>
      <c r="C315" s="29">
        <v>297668.84999999998</v>
      </c>
      <c r="D315" s="29">
        <v>-350301.95</v>
      </c>
      <c r="E315" s="3"/>
      <c r="F315" s="17"/>
      <c r="G315" s="17"/>
      <c r="H315" s="17"/>
    </row>
    <row r="316" spans="1:8" x14ac:dyDescent="0.2">
      <c r="A316" s="28" t="s">
        <v>321</v>
      </c>
      <c r="B316" s="18">
        <v>1153627.5</v>
      </c>
      <c r="C316" s="29">
        <v>525154.56000000006</v>
      </c>
      <c r="D316" s="29">
        <v>-628472.93999999994</v>
      </c>
      <c r="E316" s="3"/>
      <c r="F316" s="17"/>
      <c r="G316" s="17"/>
      <c r="H316" s="17"/>
    </row>
    <row r="317" spans="1:8" x14ac:dyDescent="0.2">
      <c r="A317" s="28" t="s">
        <v>322</v>
      </c>
      <c r="B317" s="18">
        <v>8970.9</v>
      </c>
      <c r="C317" s="29">
        <v>6259.75</v>
      </c>
      <c r="D317" s="29">
        <v>-2711.15</v>
      </c>
      <c r="E317" s="3"/>
      <c r="F317" s="17"/>
      <c r="G317" s="17"/>
      <c r="H317" s="17"/>
    </row>
    <row r="318" spans="1:8" x14ac:dyDescent="0.2">
      <c r="A318" s="28" t="s">
        <v>323</v>
      </c>
      <c r="B318" s="18">
        <v>10800.61</v>
      </c>
      <c r="C318" s="29">
        <v>10800.61</v>
      </c>
      <c r="D318" s="29">
        <v>0</v>
      </c>
      <c r="E318" s="3"/>
      <c r="F318" s="17"/>
      <c r="G318" s="17"/>
      <c r="H318" s="17"/>
    </row>
    <row r="319" spans="1:8" x14ac:dyDescent="0.2">
      <c r="A319" s="22" t="s">
        <v>324</v>
      </c>
      <c r="B319" s="41">
        <v>37726242.009999998</v>
      </c>
      <c r="C319" s="41">
        <v>16046311.630000001</v>
      </c>
      <c r="D319" s="41">
        <v>-21679930.379999999</v>
      </c>
      <c r="E319" s="3"/>
      <c r="F319" s="17"/>
      <c r="G319" s="17"/>
      <c r="H319" s="17"/>
    </row>
    <row r="320" spans="1:8" x14ac:dyDescent="0.2">
      <c r="A320" s="14" t="s">
        <v>325</v>
      </c>
      <c r="B320" s="21">
        <v>37726242.009999998</v>
      </c>
      <c r="C320" s="21">
        <v>16056311.630000001</v>
      </c>
      <c r="D320" s="21">
        <v>-21669930.379999999</v>
      </c>
      <c r="E320" s="3"/>
      <c r="F320" s="17"/>
      <c r="G320" s="17"/>
      <c r="H320" s="17"/>
    </row>
    <row r="321" spans="1:8" x14ac:dyDescent="0.2">
      <c r="B321" s="43"/>
      <c r="C321" s="44"/>
      <c r="F321" s="17"/>
      <c r="G321" s="17"/>
      <c r="H321" s="17"/>
    </row>
    <row r="322" spans="1:8" x14ac:dyDescent="0.2">
      <c r="B322" s="43"/>
      <c r="C322" s="44"/>
      <c r="F322" s="17"/>
      <c r="G322" s="17"/>
      <c r="H322" s="17"/>
    </row>
    <row r="323" spans="1:8" x14ac:dyDescent="0.2">
      <c r="B323" s="43"/>
      <c r="C323" s="44"/>
      <c r="F323" s="17"/>
      <c r="G323" s="17"/>
      <c r="H323" s="17"/>
    </row>
    <row r="324" spans="1:8" x14ac:dyDescent="0.2">
      <c r="A324" s="14" t="s">
        <v>326</v>
      </c>
      <c r="B324" s="15" t="s">
        <v>292</v>
      </c>
      <c r="C324" s="15" t="s">
        <v>327</v>
      </c>
      <c r="F324" s="17"/>
      <c r="G324" s="17"/>
      <c r="H324" s="17"/>
    </row>
    <row r="325" spans="1:8" x14ac:dyDescent="0.2">
      <c r="A325" s="29" t="s">
        <v>328</v>
      </c>
      <c r="B325" s="29">
        <v>2920</v>
      </c>
      <c r="C325" s="29">
        <v>0</v>
      </c>
      <c r="F325" s="17"/>
      <c r="G325" s="17"/>
      <c r="H325" s="17"/>
    </row>
    <row r="326" spans="1:8" x14ac:dyDescent="0.2">
      <c r="A326" s="29" t="s">
        <v>329</v>
      </c>
      <c r="B326" s="29">
        <v>88290.04</v>
      </c>
      <c r="C326" s="29">
        <v>0</v>
      </c>
      <c r="F326" s="17"/>
      <c r="G326" s="17"/>
      <c r="H326" s="17"/>
    </row>
    <row r="327" spans="1:8" x14ac:dyDescent="0.2">
      <c r="A327" s="29" t="s">
        <v>330</v>
      </c>
      <c r="B327" s="29">
        <v>700</v>
      </c>
      <c r="C327" s="29">
        <v>0</v>
      </c>
      <c r="F327" s="17"/>
      <c r="G327" s="17"/>
      <c r="H327" s="17"/>
    </row>
    <row r="328" spans="1:8" x14ac:dyDescent="0.2">
      <c r="A328" s="29" t="s">
        <v>331</v>
      </c>
      <c r="B328" s="29">
        <v>91910.04</v>
      </c>
      <c r="C328" s="29">
        <v>0</v>
      </c>
      <c r="F328" s="17"/>
      <c r="G328" s="17"/>
      <c r="H328" s="17"/>
    </row>
    <row r="329" spans="1:8" x14ac:dyDescent="0.2">
      <c r="A329" s="14" t="s">
        <v>332</v>
      </c>
      <c r="B329" s="21">
        <v>91910.04</v>
      </c>
      <c r="C329" s="21">
        <v>0</v>
      </c>
      <c r="F329" s="17"/>
      <c r="G329" s="17"/>
      <c r="H329" s="17"/>
    </row>
    <row r="330" spans="1:8" x14ac:dyDescent="0.2">
      <c r="B330" s="43"/>
      <c r="C330" s="44"/>
      <c r="F330" s="17"/>
      <c r="G330" s="17"/>
      <c r="H330" s="17"/>
    </row>
    <row r="331" spans="1:8" x14ac:dyDescent="0.2">
      <c r="B331" s="43"/>
      <c r="C331" s="44"/>
      <c r="F331" s="17"/>
      <c r="G331" s="17"/>
      <c r="H331" s="17"/>
    </row>
    <row r="332" spans="1:8" x14ac:dyDescent="0.2">
      <c r="B332" s="43"/>
      <c r="C332" s="44"/>
      <c r="F332" s="17"/>
      <c r="G332" s="17"/>
      <c r="H332" s="17"/>
    </row>
    <row r="333" spans="1:8" x14ac:dyDescent="0.2">
      <c r="B333" s="43"/>
      <c r="C333" s="44"/>
      <c r="F333" s="17"/>
      <c r="G333" s="17"/>
      <c r="H333" s="17"/>
    </row>
    <row r="334" spans="1:8" x14ac:dyDescent="0.2">
      <c r="B334" s="43"/>
      <c r="C334" s="44"/>
      <c r="F334" s="17"/>
      <c r="G334" s="17"/>
      <c r="H334" s="17"/>
    </row>
    <row r="335" spans="1:8" x14ac:dyDescent="0.2">
      <c r="B335" s="43"/>
      <c r="C335" s="44"/>
      <c r="F335" s="17"/>
      <c r="G335" s="17"/>
      <c r="H335" s="17"/>
    </row>
    <row r="336" spans="1:8" x14ac:dyDescent="0.2">
      <c r="B336" s="43"/>
      <c r="C336" s="44"/>
      <c r="F336" s="17"/>
      <c r="G336" s="17"/>
      <c r="H336" s="17"/>
    </row>
    <row r="337" spans="1:8" x14ac:dyDescent="0.2">
      <c r="B337" s="43"/>
      <c r="C337" s="44"/>
      <c r="F337" s="17"/>
      <c r="G337" s="17"/>
      <c r="H337" s="17"/>
    </row>
    <row r="338" spans="1:8" x14ac:dyDescent="0.2">
      <c r="B338" s="43"/>
      <c r="C338" s="44"/>
      <c r="F338" s="17"/>
      <c r="G338" s="17"/>
      <c r="H338" s="17"/>
    </row>
    <row r="339" spans="1:8" x14ac:dyDescent="0.2">
      <c r="B339" s="43"/>
      <c r="C339" s="44"/>
      <c r="F339" s="17"/>
      <c r="G339" s="17"/>
      <c r="H339" s="17"/>
    </row>
    <row r="340" spans="1:8" x14ac:dyDescent="0.2">
      <c r="B340" s="43"/>
      <c r="C340" s="44"/>
      <c r="F340" s="17"/>
      <c r="G340" s="17"/>
      <c r="H340" s="17"/>
    </row>
    <row r="341" spans="1:8" x14ac:dyDescent="0.2">
      <c r="A341" s="45" t="s">
        <v>333</v>
      </c>
      <c r="B341" s="43"/>
      <c r="C341" s="44"/>
      <c r="D341" s="3" t="s">
        <v>334</v>
      </c>
      <c r="F341" s="17"/>
      <c r="G341" s="17"/>
      <c r="H341" s="17"/>
    </row>
    <row r="342" spans="1:8" x14ac:dyDescent="0.2">
      <c r="A342" s="45" t="s">
        <v>335</v>
      </c>
      <c r="B342" s="43"/>
      <c r="C342" s="44"/>
      <c r="D342" s="3" t="s">
        <v>336</v>
      </c>
      <c r="F342" s="17"/>
      <c r="G342" s="17"/>
      <c r="H342" s="17"/>
    </row>
    <row r="343" spans="1:8" x14ac:dyDescent="0.2">
      <c r="A343" s="45"/>
      <c r="B343" s="43"/>
      <c r="C343" s="44"/>
      <c r="D343" s="44"/>
      <c r="F343" s="17"/>
      <c r="G343" s="17"/>
      <c r="H343" s="17"/>
    </row>
    <row r="344" spans="1:8" x14ac:dyDescent="0.2">
      <c r="A344" s="45"/>
      <c r="B344" s="43"/>
      <c r="C344" s="44"/>
      <c r="D344" s="44"/>
      <c r="F344" s="17"/>
      <c r="G344" s="17"/>
      <c r="H344" s="17"/>
    </row>
    <row r="345" spans="1:8" x14ac:dyDescent="0.2">
      <c r="A345" s="45"/>
      <c r="B345" s="43"/>
      <c r="C345" s="44"/>
      <c r="D345" s="44"/>
      <c r="F345" s="17"/>
      <c r="G345" s="17"/>
      <c r="H345" s="17"/>
    </row>
    <row r="346" spans="1:8" x14ac:dyDescent="0.2">
      <c r="A346" s="45"/>
      <c r="B346" s="43"/>
      <c r="C346" s="44"/>
      <c r="D346" s="44"/>
      <c r="F346" s="17"/>
      <c r="G346" s="17"/>
      <c r="H346" s="17"/>
    </row>
    <row r="347" spans="1:8" x14ac:dyDescent="0.2">
      <c r="A347" s="45"/>
      <c r="B347" s="43"/>
      <c r="C347" s="44"/>
      <c r="D347" s="44"/>
      <c r="F347" s="17"/>
      <c r="G347" s="17"/>
      <c r="H347" s="17"/>
    </row>
    <row r="348" spans="1:8" x14ac:dyDescent="0.2">
      <c r="A348" s="45"/>
      <c r="B348" s="43"/>
      <c r="C348" s="44"/>
      <c r="D348" s="44"/>
      <c r="F348" s="17"/>
      <c r="G348" s="17"/>
      <c r="H348" s="17"/>
    </row>
    <row r="349" spans="1:8" x14ac:dyDescent="0.2">
      <c r="A349" s="45"/>
      <c r="F349" s="17"/>
      <c r="G349" s="17"/>
      <c r="H349" s="17"/>
    </row>
    <row r="350" spans="1:8" ht="9" customHeight="1" thickBot="1" x14ac:dyDescent="0.25">
      <c r="A350" s="6"/>
      <c r="B350" s="6"/>
      <c r="C350" s="6"/>
      <c r="D350" s="6"/>
      <c r="E350" s="6"/>
      <c r="F350" s="17"/>
      <c r="G350" s="17"/>
      <c r="H350" s="17"/>
    </row>
    <row r="351" spans="1:8" x14ac:dyDescent="0.2">
      <c r="A351" s="45"/>
      <c r="F351" s="17"/>
      <c r="G351" s="17"/>
      <c r="H351" s="17"/>
    </row>
    <row r="352" spans="1:8" x14ac:dyDescent="0.2">
      <c r="A352" s="45"/>
      <c r="F352" s="17"/>
      <c r="G352" s="17"/>
      <c r="H352" s="17"/>
    </row>
    <row r="353" spans="1:8" x14ac:dyDescent="0.2">
      <c r="A353" s="45"/>
      <c r="F353" s="17"/>
      <c r="G353" s="17"/>
      <c r="H353" s="17"/>
    </row>
  </sheetData>
  <pageMargins left="0.59055118110236227" right="0" top="0" bottom="0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2017-07-23T22:14:40Z</dcterms:created>
  <dcterms:modified xsi:type="dcterms:W3CDTF">2017-07-23T22:15:51Z</dcterms:modified>
</cp:coreProperties>
</file>